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12" windowHeight="11736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prices'!$A$1:$G$38</definedName>
    <definedName name="Print_Area_1">'Unit prices'!$A$6:$G$58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2" l="1"/>
  <c r="G24" i="2"/>
  <c r="G6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5" i="2"/>
  <c r="G27" i="2"/>
  <c r="G28" i="2"/>
  <c r="G29" i="2"/>
  <c r="A7" i="2" l="1"/>
  <c r="F33" i="2" l="1"/>
  <c r="A8" i="2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7" i="2" l="1"/>
  <c r="A28" i="2" l="1"/>
  <c r="A29" i="2" l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<sst xmlns="http://schemas.openxmlformats.org/spreadsheetml/2006/main" count="84" uniqueCount="60">
  <si>
    <t>Item</t>
  </si>
  <si>
    <t>Description</t>
  </si>
  <si>
    <t>Approximate Quantity</t>
  </si>
  <si>
    <t>Unit</t>
  </si>
  <si>
    <t>Unit Price</t>
  </si>
  <si>
    <t>Amount</t>
  </si>
  <si>
    <t>Lump Sum</t>
  </si>
  <si>
    <t>Name of Bidder</t>
  </si>
  <si>
    <t>Spec.
Ref</t>
  </si>
  <si>
    <t>FORM B:PRICES</t>
  </si>
  <si>
    <t>UNIT PRICES</t>
  </si>
  <si>
    <t>E15</t>
  </si>
  <si>
    <t>TOTAL BID PRICE (GST extra) (in numbers)</t>
  </si>
  <si>
    <t>(See "B10. Prices" clause in tender document)</t>
  </si>
  <si>
    <t>D3.2 (a), 
Division 01, 
E9</t>
  </si>
  <si>
    <t>D3.2 (b), 
Division 01, Division 02</t>
  </si>
  <si>
    <t>D3.2 (b), 
Division 01,
Division 02</t>
  </si>
  <si>
    <t>D3.2 (d), 
Division 01,
Division 05,
Division 23</t>
  </si>
  <si>
    <t>D3.2 (j), 
Division 01,
Division 05,
Division 22, 
Division 23</t>
  </si>
  <si>
    <t>D3.2 (d), 
Division 01,
Division 05,
Division 22, 
Division 23</t>
  </si>
  <si>
    <t>D3.2 (d), 
Division 01,
Division 25,
Division 26,
Division 40</t>
  </si>
  <si>
    <t>D3.2 (j), 
Division 01,
Division 25,
Division 26,
Division 40</t>
  </si>
  <si>
    <r>
      <t>Roofing Demolition Work</t>
    </r>
    <r>
      <rPr>
        <b/>
        <sz val="8"/>
        <rFont val="Arial"/>
        <family val="2"/>
      </rPr>
      <t xml:space="preserve"> - Phase 1 - Hurst Pumping Station</t>
    </r>
  </si>
  <si>
    <r>
      <t xml:space="preserve">Roofing Demolition Work - </t>
    </r>
    <r>
      <rPr>
        <b/>
        <sz val="8"/>
        <rFont val="Arial"/>
        <family val="2"/>
      </rPr>
      <t>Phase 2 - Hurst Pumping Station</t>
    </r>
  </si>
  <si>
    <r>
      <t xml:space="preserve">Mechanical Trade - HVAC system and associated components - </t>
    </r>
    <r>
      <rPr>
        <b/>
        <sz val="8"/>
        <rFont val="Arial"/>
        <family val="2"/>
      </rPr>
      <t>Hurst Pumping Station</t>
    </r>
  </si>
  <si>
    <r>
      <t xml:space="preserve">Mechanical Trade - Plumbing System and Other Mechanical Trade  - </t>
    </r>
    <r>
      <rPr>
        <b/>
        <sz val="8"/>
        <rFont val="Arial"/>
        <family val="2"/>
      </rPr>
      <t>Hurst Pumping Station</t>
    </r>
  </si>
  <si>
    <r>
      <t>Electrical / Controls / Instrumentation Trade -</t>
    </r>
    <r>
      <rPr>
        <b/>
        <sz val="8"/>
        <rFont val="Arial"/>
        <family val="2"/>
      </rPr>
      <t xml:space="preserve"> Hurst Pumping Station</t>
    </r>
  </si>
  <si>
    <r>
      <t xml:space="preserve">Electrical / Controls / Instrumentation Trade - </t>
    </r>
    <r>
      <rPr>
        <b/>
        <sz val="8"/>
        <rFont val="Arial"/>
        <family val="2"/>
      </rPr>
      <t>Drainage Lift Station</t>
    </r>
  </si>
  <si>
    <t>D3.2 (k), 
Division 01,
Division 02,
Division 06,
Division 07, Division 08</t>
  </si>
  <si>
    <t>D3.2 (k), 
Division 01, 
Division 02, Division 03,
Division 05,
Division 06,
Division 07,
Division 08</t>
  </si>
  <si>
    <t>D3.2 (b), 
Division 01, 
Division 06,
Division 07</t>
  </si>
  <si>
    <t>D3.2 (f), 
Division 01, 
Division 02
Division 09</t>
  </si>
  <si>
    <t>D3.2 (k), 
Division 01, 
Division 02, 
Division 09</t>
  </si>
  <si>
    <t>D3.2 (i), 
Division 01, 
Division 05</t>
  </si>
  <si>
    <t>D3.2 (h), 
Division 01, 
Division 03,
Division 07</t>
  </si>
  <si>
    <r>
      <t xml:space="preserve">Structural / Architectural Trade - </t>
    </r>
    <r>
      <rPr>
        <b/>
        <sz val="8"/>
        <rFont val="Arial"/>
        <family val="2"/>
      </rPr>
      <t>Drainage Lift Station</t>
    </r>
  </si>
  <si>
    <r>
      <t xml:space="preserve">Structural / Architectural Trade - </t>
    </r>
    <r>
      <rPr>
        <b/>
        <sz val="8"/>
        <rFont val="Arial"/>
        <family val="2"/>
      </rPr>
      <t>Hurst Pumping Station</t>
    </r>
  </si>
  <si>
    <r>
      <t xml:space="preserve">Structural / Architectural Trade - Roofing Upgrades - </t>
    </r>
    <r>
      <rPr>
        <b/>
        <sz val="8"/>
        <rFont val="Arial"/>
        <family val="2"/>
      </rPr>
      <t>Phase 1 - Hurst Pumping Station</t>
    </r>
  </si>
  <si>
    <r>
      <t xml:space="preserve">Structural / Architectural Trade - Roofing Upgrades - </t>
    </r>
    <r>
      <rPr>
        <b/>
        <sz val="8"/>
        <rFont val="Arial"/>
        <family val="2"/>
      </rPr>
      <t>Phase 2 - Hurst Pumping Station</t>
    </r>
  </si>
  <si>
    <r>
      <t xml:space="preserve">Structural / Architectural Trade - Cork Encapsulation - </t>
    </r>
    <r>
      <rPr>
        <b/>
        <sz val="8"/>
        <rFont val="Arial"/>
        <family val="2"/>
      </rPr>
      <t>Hurst Pumping Station</t>
    </r>
  </si>
  <si>
    <r>
      <t xml:space="preserve">Structural / Architectural Trade - Painting of Existing Roof Fans - </t>
    </r>
    <r>
      <rPr>
        <b/>
        <sz val="8"/>
        <rFont val="Arial"/>
        <family val="2"/>
      </rPr>
      <t>Hurst Pumping Station</t>
    </r>
  </si>
  <si>
    <r>
      <t xml:space="preserve">Structural / Architectural Trade - Safety Railing (Guardrail) Upgrades - </t>
    </r>
    <r>
      <rPr>
        <b/>
        <sz val="8"/>
        <rFont val="Arial"/>
        <family val="2"/>
      </rPr>
      <t>Hurst Pumping Station</t>
    </r>
  </si>
  <si>
    <r>
      <t xml:space="preserve">Structural / Architectural Trade - Exterior Pre-Cast Concrete Cladding Repairs - </t>
    </r>
    <r>
      <rPr>
        <b/>
        <sz val="8"/>
        <rFont val="Arial"/>
        <family val="2"/>
      </rPr>
      <t>Hurst Pumping Station</t>
    </r>
  </si>
  <si>
    <r>
      <t xml:space="preserve">Structural / Architectural Trade - Crawlspace Upgrades - </t>
    </r>
    <r>
      <rPr>
        <b/>
        <sz val="8"/>
        <rFont val="Arial"/>
        <family val="2"/>
      </rPr>
      <t>Hurst Pumping Station</t>
    </r>
  </si>
  <si>
    <t>D3.2 (g), 
Division 01, 
Division 02,</t>
  </si>
  <si>
    <r>
      <t xml:space="preserve">Asbestos Abatement - </t>
    </r>
    <r>
      <rPr>
        <b/>
        <sz val="8"/>
        <rFont val="Arial"/>
        <family val="2"/>
      </rPr>
      <t>Hurst Pumping Station</t>
    </r>
  </si>
  <si>
    <t>D3.2 (c), 
Division 01, 
Division 03,
Division 05,
CW 2030</t>
  </si>
  <si>
    <r>
      <t xml:space="preserve">Municipal / Site Trade - Surface Drainage Remediation - </t>
    </r>
    <r>
      <rPr>
        <b/>
        <sz val="8"/>
        <rFont val="Arial"/>
        <family val="2"/>
      </rPr>
      <t>Hurst Pumping Station</t>
    </r>
  </si>
  <si>
    <t>D3.2 (c), 
Division 01, 
E7,
CW 1130</t>
  </si>
  <si>
    <t>D3.2 (e), 
Division 01, 
CW2145,
CW 3170,
CW 3110,
CW3510,
CW3520</t>
  </si>
  <si>
    <t>Cash Allowance for Additional Work</t>
  </si>
  <si>
    <t>O &amp; M Manuals and As Built Drawings</t>
  </si>
  <si>
    <t xml:space="preserve">
Division 01</t>
  </si>
  <si>
    <t>Additional Labour</t>
  </si>
  <si>
    <t>Hourly</t>
  </si>
  <si>
    <t xml:space="preserve">
Division 01,
Division 02,
Division 03,
Division 05,
Division 07,
CW 3110,
CW 3170</t>
  </si>
  <si>
    <r>
      <t>Mechanical Trade - HVAC, Plumbing and Dechlorination Systems Upgrades -</t>
    </r>
    <r>
      <rPr>
        <b/>
        <sz val="8"/>
        <rFont val="Arial"/>
        <family val="2"/>
      </rPr>
      <t xml:space="preserve"> Drainage</t>
    </r>
    <r>
      <rPr>
        <b/>
        <strike/>
        <sz val="8"/>
        <rFont val="Arial"/>
        <family val="2"/>
      </rPr>
      <t xml:space="preserve"> </t>
    </r>
    <r>
      <rPr>
        <b/>
        <sz val="8"/>
        <rFont val="Arial"/>
        <family val="2"/>
      </rPr>
      <t>Lift Station</t>
    </r>
  </si>
  <si>
    <r>
      <t>Temporary Shoring for the Crawlspace Modifications -</t>
    </r>
    <r>
      <rPr>
        <b/>
        <sz val="8"/>
        <rFont val="Arial"/>
        <family val="2"/>
      </rPr>
      <t xml:space="preserve"> Hurst Pumping Station</t>
    </r>
  </si>
  <si>
    <t>Mobilization / Demobilization</t>
  </si>
  <si>
    <t>Cash Allowance for Testing - including, but not limited to: asbestos testing, quality control independent testing agency, air monitoring, soil compaction, cast-in-place concrete testing, roofing membrane, structural steel and aluminum,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</si>
</sst>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b/>
      <strike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1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0" fontId="37" fillId="24" borderId="25" xfId="1" applyNumberFormat="1" applyFont="1" applyBorder="1" applyAlignment="1">
      <alignment horizontal="left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3" fillId="0" borderId="20" xfId="0" applyNumberFormat="1" applyFon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1" fillId="0" borderId="12" xfId="0" applyNumberFormat="1" applyFont="1" applyBorder="1" applyAlignment="1" applyProtection="1"/>
    <xf numFmtId="0" fontId="1" fillId="0" borderId="12" xfId="0" applyFont="1" applyBorder="1" applyAlignment="1">
      <alignment wrapText="1"/>
    </xf>
    <xf numFmtId="3" fontId="1" fillId="0" borderId="12" xfId="0" applyNumberFormat="1" applyFont="1" applyBorder="1" applyAlignment="1">
      <alignment horizontal="center"/>
    </xf>
    <xf numFmtId="4" fontId="1" fillId="0" borderId="12" xfId="0" applyNumberFormat="1" applyFont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right"/>
    </xf>
    <xf numFmtId="3" fontId="1" fillId="0" borderId="12" xfId="0" applyNumberFormat="1" applyFont="1" applyBorder="1" applyAlignment="1" applyProtection="1">
      <alignment horizontal="center"/>
    </xf>
    <xf numFmtId="4" fontId="1" fillId="0" borderId="12" xfId="0" applyNumberFormat="1" applyFont="1" applyBorder="1" applyAlignment="1">
      <alignment horizontal="right"/>
    </xf>
    <xf numFmtId="0" fontId="37" fillId="24" borderId="26" xfId="1" applyNumberFormat="1" applyFont="1" applyBorder="1" applyAlignment="1"/>
    <xf numFmtId="0" fontId="1" fillId="0" borderId="29" xfId="0" applyFont="1" applyBorder="1" applyAlignment="1">
      <alignment wrapText="1"/>
    </xf>
    <xf numFmtId="0" fontId="1" fillId="0" borderId="29" xfId="0" applyFont="1" applyBorder="1" applyAlignment="1">
      <alignment horizontal="center" wrapText="1"/>
    </xf>
    <xf numFmtId="3" fontId="1" fillId="0" borderId="29" xfId="0" applyNumberFormat="1" applyFont="1" applyBorder="1" applyAlignment="1">
      <alignment horizontal="center"/>
    </xf>
    <xf numFmtId="4" fontId="1" fillId="0" borderId="29" xfId="0" applyNumberFormat="1" applyFont="1" applyBorder="1" applyAlignment="1" applyProtection="1">
      <alignment horizontal="right"/>
      <protection locked="0"/>
    </xf>
    <xf numFmtId="4" fontId="1" fillId="0" borderId="29" xfId="0" applyNumberFormat="1" applyFont="1" applyBorder="1" applyAlignment="1" applyProtection="1">
      <alignment horizontal="right"/>
    </xf>
    <xf numFmtId="4" fontId="1" fillId="0" borderId="12" xfId="0" applyNumberFormat="1" applyFont="1" applyFill="1" applyBorder="1" applyAlignment="1">
      <alignment horizontal="right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4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G58"/>
  <sheetViews>
    <sheetView showGridLines="0" tabSelected="1" zoomScale="120" zoomScaleNormal="120" zoomScaleSheetLayoutView="100" zoomScalePageLayoutView="120" workbookViewId="0">
      <selection activeCell="F22" sqref="F22"/>
    </sheetView>
  </sheetViews>
  <sheetFormatPr defaultRowHeight="13.2" x14ac:dyDescent="0.25"/>
  <cols>
    <col min="1" max="1" width="5.6640625" style="52" customWidth="1"/>
    <col min="2" max="2" width="60.6640625" style="52" customWidth="1"/>
    <col min="3" max="3" width="12.5546875" style="52" customWidth="1"/>
    <col min="4" max="4" width="13.6640625" style="32" customWidth="1"/>
    <col min="5" max="5" width="10.6640625" style="21" customWidth="1"/>
    <col min="6" max="6" width="12.44140625" style="1" customWidth="1"/>
    <col min="7" max="7" width="13.88671875" style="1" customWidth="1"/>
  </cols>
  <sheetData>
    <row r="1" spans="1:7" x14ac:dyDescent="0.25">
      <c r="A1" s="75"/>
      <c r="B1" s="75"/>
      <c r="C1" s="74" t="s">
        <v>9</v>
      </c>
      <c r="D1" s="74"/>
      <c r="G1" s="15"/>
    </row>
    <row r="2" spans="1:7" x14ac:dyDescent="0.25">
      <c r="A2" s="73"/>
      <c r="B2" s="73"/>
      <c r="C2" s="54" t="s">
        <v>13</v>
      </c>
      <c r="D2" s="54"/>
      <c r="F2" s="3"/>
      <c r="G2" s="16"/>
    </row>
    <row r="3" spans="1:7" x14ac:dyDescent="0.25">
      <c r="A3" s="78"/>
      <c r="B3" s="73"/>
      <c r="C3" s="51"/>
      <c r="D3" s="33"/>
      <c r="F3" s="3"/>
      <c r="G3" s="16"/>
    </row>
    <row r="4" spans="1:7" x14ac:dyDescent="0.25">
      <c r="A4" s="52" t="s">
        <v>10</v>
      </c>
      <c r="F4" s="3"/>
      <c r="G4" s="16"/>
    </row>
    <row r="5" spans="1:7" ht="21" x14ac:dyDescent="0.25">
      <c r="A5" s="26" t="s">
        <v>0</v>
      </c>
      <c r="B5" s="26" t="s">
        <v>1</v>
      </c>
      <c r="C5" s="27" t="s">
        <v>8</v>
      </c>
      <c r="D5" s="27" t="s">
        <v>3</v>
      </c>
      <c r="E5" s="28" t="s">
        <v>2</v>
      </c>
      <c r="F5" s="29" t="s">
        <v>4</v>
      </c>
      <c r="G5" s="30" t="s">
        <v>5</v>
      </c>
    </row>
    <row r="6" spans="1:7" ht="31.2" x14ac:dyDescent="0.25">
      <c r="A6" s="55">
        <v>1</v>
      </c>
      <c r="B6" s="56" t="s">
        <v>58</v>
      </c>
      <c r="C6" s="56" t="s">
        <v>14</v>
      </c>
      <c r="D6" s="27" t="s">
        <v>6</v>
      </c>
      <c r="E6" s="57">
        <v>1</v>
      </c>
      <c r="F6" s="58">
        <v>0</v>
      </c>
      <c r="G6" s="59">
        <f>ROUND(E6*F6,2)</f>
        <v>0</v>
      </c>
    </row>
    <row r="7" spans="1:7" ht="31.2" x14ac:dyDescent="0.25">
      <c r="A7" s="55">
        <f>A6+1</f>
        <v>2</v>
      </c>
      <c r="B7" s="56" t="s">
        <v>22</v>
      </c>
      <c r="C7" s="56" t="s">
        <v>15</v>
      </c>
      <c r="D7" s="27" t="s">
        <v>6</v>
      </c>
      <c r="E7" s="60">
        <v>1</v>
      </c>
      <c r="F7" s="58">
        <v>0</v>
      </c>
      <c r="G7" s="59">
        <f t="shared" ref="G7:G23" si="0">ROUND(E7*F7,2)</f>
        <v>0</v>
      </c>
    </row>
    <row r="8" spans="1:7" ht="31.2" x14ac:dyDescent="0.25">
      <c r="A8" s="55">
        <f t="shared" ref="A8:A29" si="1">A7+1</f>
        <v>3</v>
      </c>
      <c r="B8" s="56" t="s">
        <v>23</v>
      </c>
      <c r="C8" s="56" t="s">
        <v>16</v>
      </c>
      <c r="D8" s="27" t="s">
        <v>6</v>
      </c>
      <c r="E8" s="60">
        <v>1</v>
      </c>
      <c r="F8" s="58">
        <v>0</v>
      </c>
      <c r="G8" s="59">
        <f t="shared" si="0"/>
        <v>0</v>
      </c>
    </row>
    <row r="9" spans="1:7" ht="41.4" x14ac:dyDescent="0.25">
      <c r="A9" s="55">
        <f t="shared" si="1"/>
        <v>4</v>
      </c>
      <c r="B9" s="56" t="s">
        <v>24</v>
      </c>
      <c r="C9" s="56" t="s">
        <v>17</v>
      </c>
      <c r="D9" s="27" t="s">
        <v>6</v>
      </c>
      <c r="E9" s="60">
        <v>1</v>
      </c>
      <c r="F9" s="58">
        <v>0</v>
      </c>
      <c r="G9" s="59">
        <f t="shared" si="0"/>
        <v>0</v>
      </c>
    </row>
    <row r="10" spans="1:7" ht="51.6" x14ac:dyDescent="0.25">
      <c r="A10" s="55">
        <f t="shared" si="1"/>
        <v>5</v>
      </c>
      <c r="B10" s="56" t="s">
        <v>56</v>
      </c>
      <c r="C10" s="56" t="s">
        <v>18</v>
      </c>
      <c r="D10" s="27" t="s">
        <v>6</v>
      </c>
      <c r="E10" s="60">
        <v>1</v>
      </c>
      <c r="F10" s="58">
        <v>0</v>
      </c>
      <c r="G10" s="59">
        <f t="shared" si="0"/>
        <v>0</v>
      </c>
    </row>
    <row r="11" spans="1:7" ht="51.6" x14ac:dyDescent="0.25">
      <c r="A11" s="55">
        <f t="shared" si="1"/>
        <v>6</v>
      </c>
      <c r="B11" s="56" t="s">
        <v>25</v>
      </c>
      <c r="C11" s="56" t="s">
        <v>19</v>
      </c>
      <c r="D11" s="27" t="s">
        <v>6</v>
      </c>
      <c r="E11" s="60">
        <v>1</v>
      </c>
      <c r="F11" s="58">
        <v>0</v>
      </c>
      <c r="G11" s="59">
        <f t="shared" si="0"/>
        <v>0</v>
      </c>
    </row>
    <row r="12" spans="1:7" ht="51.6" x14ac:dyDescent="0.25">
      <c r="A12" s="55">
        <f t="shared" si="1"/>
        <v>7</v>
      </c>
      <c r="B12" s="56" t="s">
        <v>26</v>
      </c>
      <c r="C12" s="56" t="s">
        <v>20</v>
      </c>
      <c r="D12" s="27" t="s">
        <v>6</v>
      </c>
      <c r="E12" s="60">
        <v>1</v>
      </c>
      <c r="F12" s="58">
        <v>0</v>
      </c>
      <c r="G12" s="59">
        <f t="shared" si="0"/>
        <v>0</v>
      </c>
    </row>
    <row r="13" spans="1:7" ht="51.6" x14ac:dyDescent="0.25">
      <c r="A13" s="55">
        <f t="shared" si="1"/>
        <v>8</v>
      </c>
      <c r="B13" s="56" t="s">
        <v>27</v>
      </c>
      <c r="C13" s="56" t="s">
        <v>21</v>
      </c>
      <c r="D13" s="27" t="s">
        <v>6</v>
      </c>
      <c r="E13" s="60">
        <v>1</v>
      </c>
      <c r="F13" s="58">
        <v>0</v>
      </c>
      <c r="G13" s="59">
        <f t="shared" si="0"/>
        <v>0</v>
      </c>
    </row>
    <row r="14" spans="1:7" ht="61.8" x14ac:dyDescent="0.25">
      <c r="A14" s="55">
        <f t="shared" si="1"/>
        <v>9</v>
      </c>
      <c r="B14" s="56" t="s">
        <v>35</v>
      </c>
      <c r="C14" s="56" t="s">
        <v>28</v>
      </c>
      <c r="D14" s="27" t="s">
        <v>6</v>
      </c>
      <c r="E14" s="57">
        <v>1</v>
      </c>
      <c r="F14" s="58">
        <v>0</v>
      </c>
      <c r="G14" s="59">
        <f t="shared" si="0"/>
        <v>0</v>
      </c>
    </row>
    <row r="15" spans="1:7" ht="82.2" x14ac:dyDescent="0.25">
      <c r="A15" s="55">
        <f>A14+1</f>
        <v>10</v>
      </c>
      <c r="B15" s="56" t="s">
        <v>36</v>
      </c>
      <c r="C15" s="56" t="s">
        <v>29</v>
      </c>
      <c r="D15" s="27" t="s">
        <v>6</v>
      </c>
      <c r="E15" s="57">
        <v>1</v>
      </c>
      <c r="F15" s="58">
        <v>0</v>
      </c>
      <c r="G15" s="59">
        <f t="shared" si="0"/>
        <v>0</v>
      </c>
    </row>
    <row r="16" spans="1:7" ht="41.4" x14ac:dyDescent="0.25">
      <c r="A16" s="55">
        <f t="shared" si="1"/>
        <v>11</v>
      </c>
      <c r="B16" s="56" t="s">
        <v>37</v>
      </c>
      <c r="C16" s="56" t="s">
        <v>30</v>
      </c>
      <c r="D16" s="27" t="s">
        <v>6</v>
      </c>
      <c r="E16" s="57">
        <v>1</v>
      </c>
      <c r="F16" s="58">
        <v>0</v>
      </c>
      <c r="G16" s="59">
        <f t="shared" si="0"/>
        <v>0</v>
      </c>
    </row>
    <row r="17" spans="1:7" ht="41.4" x14ac:dyDescent="0.25">
      <c r="A17" s="55">
        <f t="shared" si="1"/>
        <v>12</v>
      </c>
      <c r="B17" s="56" t="s">
        <v>38</v>
      </c>
      <c r="C17" s="56" t="s">
        <v>30</v>
      </c>
      <c r="D17" s="27" t="s">
        <v>6</v>
      </c>
      <c r="E17" s="57">
        <v>1</v>
      </c>
      <c r="F17" s="58">
        <v>0</v>
      </c>
      <c r="G17" s="59">
        <f t="shared" si="0"/>
        <v>0</v>
      </c>
    </row>
    <row r="18" spans="1:7" ht="41.4" x14ac:dyDescent="0.25">
      <c r="A18" s="55">
        <f t="shared" si="1"/>
        <v>13</v>
      </c>
      <c r="B18" s="56" t="s">
        <v>39</v>
      </c>
      <c r="C18" s="56" t="s">
        <v>31</v>
      </c>
      <c r="D18" s="27" t="s">
        <v>6</v>
      </c>
      <c r="E18" s="57">
        <v>1</v>
      </c>
      <c r="F18" s="58">
        <v>0</v>
      </c>
      <c r="G18" s="59">
        <f t="shared" si="0"/>
        <v>0</v>
      </c>
    </row>
    <row r="19" spans="1:7" ht="41.4" x14ac:dyDescent="0.25">
      <c r="A19" s="55">
        <f t="shared" si="1"/>
        <v>14</v>
      </c>
      <c r="B19" s="56" t="s">
        <v>40</v>
      </c>
      <c r="C19" s="56" t="s">
        <v>32</v>
      </c>
      <c r="D19" s="27" t="s">
        <v>6</v>
      </c>
      <c r="E19" s="57">
        <v>1</v>
      </c>
      <c r="F19" s="58">
        <v>0</v>
      </c>
      <c r="G19" s="59">
        <f t="shared" si="0"/>
        <v>0</v>
      </c>
    </row>
    <row r="20" spans="1:7" ht="31.2" x14ac:dyDescent="0.25">
      <c r="A20" s="55">
        <f t="shared" si="1"/>
        <v>15</v>
      </c>
      <c r="B20" s="56" t="s">
        <v>41</v>
      </c>
      <c r="C20" s="56" t="s">
        <v>33</v>
      </c>
      <c r="D20" s="27" t="s">
        <v>6</v>
      </c>
      <c r="E20" s="57">
        <v>1</v>
      </c>
      <c r="F20" s="58">
        <v>0</v>
      </c>
      <c r="G20" s="59">
        <f t="shared" si="0"/>
        <v>0</v>
      </c>
    </row>
    <row r="21" spans="1:7" ht="41.4" x14ac:dyDescent="0.25">
      <c r="A21" s="55">
        <f t="shared" si="1"/>
        <v>16</v>
      </c>
      <c r="B21" s="56" t="s">
        <v>42</v>
      </c>
      <c r="C21" s="56" t="s">
        <v>34</v>
      </c>
      <c r="D21" s="27" t="s">
        <v>6</v>
      </c>
      <c r="E21" s="57">
        <v>1</v>
      </c>
      <c r="F21" s="58">
        <v>0</v>
      </c>
      <c r="G21" s="59">
        <f t="shared" si="0"/>
        <v>0</v>
      </c>
    </row>
    <row r="22" spans="1:7" ht="51.6" x14ac:dyDescent="0.25">
      <c r="A22" s="55">
        <f t="shared" si="1"/>
        <v>17</v>
      </c>
      <c r="B22" s="56" t="s">
        <v>43</v>
      </c>
      <c r="C22" s="56" t="s">
        <v>46</v>
      </c>
      <c r="D22" s="27" t="s">
        <v>6</v>
      </c>
      <c r="E22" s="57">
        <v>1</v>
      </c>
      <c r="F22" s="58">
        <v>0</v>
      </c>
      <c r="G22" s="59">
        <f t="shared" si="0"/>
        <v>0</v>
      </c>
    </row>
    <row r="23" spans="1:7" ht="31.2" x14ac:dyDescent="0.25">
      <c r="A23" s="55">
        <f>A22+1</f>
        <v>18</v>
      </c>
      <c r="B23" s="56" t="s">
        <v>45</v>
      </c>
      <c r="C23" s="56" t="s">
        <v>44</v>
      </c>
      <c r="D23" s="27" t="s">
        <v>6</v>
      </c>
      <c r="E23" s="57">
        <v>1</v>
      </c>
      <c r="F23" s="58">
        <v>0</v>
      </c>
      <c r="G23" s="59">
        <f t="shared" si="0"/>
        <v>0</v>
      </c>
    </row>
    <row r="24" spans="1:7" ht="41.4" x14ac:dyDescent="0.25">
      <c r="A24" s="55">
        <v>19</v>
      </c>
      <c r="B24" s="56" t="s">
        <v>57</v>
      </c>
      <c r="C24" s="56" t="s">
        <v>48</v>
      </c>
      <c r="D24" s="27" t="s">
        <v>6</v>
      </c>
      <c r="E24" s="57">
        <v>1</v>
      </c>
      <c r="F24" s="58">
        <v>0</v>
      </c>
      <c r="G24" s="61">
        <f>ROUND(E24*F24,2)</f>
        <v>0</v>
      </c>
    </row>
    <row r="25" spans="1:7" ht="72" x14ac:dyDescent="0.25">
      <c r="A25" s="55">
        <v>20</v>
      </c>
      <c r="B25" s="56" t="s">
        <v>47</v>
      </c>
      <c r="C25" s="56" t="s">
        <v>49</v>
      </c>
      <c r="D25" s="27" t="s">
        <v>6</v>
      </c>
      <c r="E25" s="57">
        <v>1</v>
      </c>
      <c r="F25" s="58">
        <v>0</v>
      </c>
      <c r="G25" s="59">
        <f>ROUND(E25*F25,2)</f>
        <v>0</v>
      </c>
    </row>
    <row r="26" spans="1:7" ht="83.25" customHeight="1" x14ac:dyDescent="0.25">
      <c r="A26" s="55">
        <v>21</v>
      </c>
      <c r="B26" s="56" t="s">
        <v>59</v>
      </c>
      <c r="C26" s="56" t="s">
        <v>55</v>
      </c>
      <c r="D26" s="27" t="s">
        <v>6</v>
      </c>
      <c r="E26" s="57">
        <v>1</v>
      </c>
      <c r="F26" s="68">
        <v>35000</v>
      </c>
      <c r="G26" s="61">
        <f t="shared" ref="G26" si="2">ROUND(E26*F26,2)</f>
        <v>35000</v>
      </c>
    </row>
    <row r="27" spans="1:7" x14ac:dyDescent="0.25">
      <c r="A27" s="55">
        <f t="shared" si="1"/>
        <v>22</v>
      </c>
      <c r="B27" s="56" t="s">
        <v>50</v>
      </c>
      <c r="C27" s="56" t="s">
        <v>11</v>
      </c>
      <c r="D27" s="27" t="s">
        <v>6</v>
      </c>
      <c r="E27" s="57">
        <v>1</v>
      </c>
      <c r="F27" s="61">
        <v>50000</v>
      </c>
      <c r="G27" s="59">
        <f>ROUND(E27*F27,2)</f>
        <v>50000</v>
      </c>
    </row>
    <row r="28" spans="1:7" ht="21" x14ac:dyDescent="0.25">
      <c r="A28" s="55">
        <f t="shared" si="1"/>
        <v>23</v>
      </c>
      <c r="B28" s="56" t="s">
        <v>51</v>
      </c>
      <c r="C28" s="56" t="s">
        <v>52</v>
      </c>
      <c r="D28" s="27" t="s">
        <v>6</v>
      </c>
      <c r="E28" s="57">
        <v>1</v>
      </c>
      <c r="F28" s="61">
        <v>15000</v>
      </c>
      <c r="G28" s="59">
        <f>ROUND(E28*F28,2)</f>
        <v>15000</v>
      </c>
    </row>
    <row r="29" spans="1:7" x14ac:dyDescent="0.25">
      <c r="A29" s="55">
        <f t="shared" si="1"/>
        <v>24</v>
      </c>
      <c r="B29" s="63" t="s">
        <v>53</v>
      </c>
      <c r="C29" s="63" t="s">
        <v>11</v>
      </c>
      <c r="D29" s="64" t="s">
        <v>54</v>
      </c>
      <c r="E29" s="65">
        <v>1</v>
      </c>
      <c r="F29" s="66">
        <v>0</v>
      </c>
      <c r="G29" s="67">
        <f>ROUND(E29*F29,2)</f>
        <v>0</v>
      </c>
    </row>
    <row r="30" spans="1:7" ht="13.8" thickBot="1" x14ac:dyDescent="0.3">
      <c r="A30" s="14"/>
      <c r="B30" s="31"/>
      <c r="C30" s="31"/>
      <c r="D30" s="34"/>
      <c r="E30" s="50"/>
      <c r="F30" s="47"/>
      <c r="G30" s="48"/>
    </row>
    <row r="31" spans="1:7" ht="14.4" thickTop="1" x14ac:dyDescent="0.25">
      <c r="A31" s="4"/>
      <c r="B31" s="5"/>
      <c r="C31" s="5"/>
      <c r="D31" s="35"/>
      <c r="E31" s="22"/>
      <c r="F31" s="17"/>
      <c r="G31" s="46"/>
    </row>
    <row r="32" spans="1:7" ht="13.8" x14ac:dyDescent="0.25">
      <c r="A32" s="6"/>
      <c r="B32" s="7"/>
      <c r="C32" s="7"/>
      <c r="D32" s="36"/>
      <c r="E32" s="23"/>
      <c r="F32" s="76"/>
      <c r="G32" s="77"/>
    </row>
    <row r="33" spans="1:7" ht="13.8" x14ac:dyDescent="0.25">
      <c r="A33" s="6" t="s">
        <v>12</v>
      </c>
      <c r="C33" s="49"/>
      <c r="D33" s="36"/>
      <c r="E33" s="23"/>
      <c r="F33" s="70">
        <f>SUM(G6:G30)</f>
        <v>100000</v>
      </c>
      <c r="G33" s="71"/>
    </row>
    <row r="34" spans="1:7" ht="13.8" x14ac:dyDescent="0.25">
      <c r="A34" s="9"/>
      <c r="B34" s="10"/>
      <c r="C34" s="10"/>
      <c r="D34" s="53"/>
      <c r="E34" s="24"/>
      <c r="F34" s="18"/>
      <c r="G34" s="62"/>
    </row>
    <row r="35" spans="1:7" x14ac:dyDescent="0.25">
      <c r="A35" s="38"/>
      <c r="B35" s="8"/>
      <c r="C35" s="8"/>
      <c r="D35" s="37"/>
      <c r="E35" s="20"/>
      <c r="F35" s="2"/>
      <c r="G35" s="43"/>
    </row>
    <row r="36" spans="1:7" x14ac:dyDescent="0.25">
      <c r="A36" s="39"/>
      <c r="B36" s="8"/>
      <c r="C36" s="8"/>
      <c r="D36" s="37"/>
      <c r="E36" s="25"/>
      <c r="F36" s="19"/>
      <c r="G36" s="44"/>
    </row>
    <row r="37" spans="1:7" x14ac:dyDescent="0.25">
      <c r="A37" s="39"/>
      <c r="B37" s="8"/>
      <c r="C37" s="8"/>
      <c r="D37" s="37"/>
      <c r="E37" s="72" t="s">
        <v>7</v>
      </c>
      <c r="F37" s="72"/>
      <c r="G37" s="45"/>
    </row>
    <row r="38" spans="1:7" x14ac:dyDescent="0.25">
      <c r="A38" s="40"/>
      <c r="B38" s="41"/>
      <c r="C38" s="41"/>
      <c r="D38" s="42"/>
      <c r="E38" s="25"/>
      <c r="F38" s="19"/>
      <c r="G38" s="44"/>
    </row>
    <row r="40" spans="1:7" x14ac:dyDescent="0.25">
      <c r="A40" s="11"/>
    </row>
    <row r="41" spans="1:7" x14ac:dyDescent="0.25">
      <c r="A41" s="12"/>
      <c r="B41" s="69"/>
      <c r="C41" s="69"/>
      <c r="D41" s="69"/>
      <c r="E41" s="69"/>
      <c r="F41" s="13"/>
      <c r="G41" s="13"/>
    </row>
    <row r="42" spans="1:7" x14ac:dyDescent="0.25">
      <c r="A42" s="12"/>
      <c r="B42" s="69"/>
      <c r="C42" s="69"/>
      <c r="D42" s="69"/>
      <c r="E42" s="69"/>
      <c r="F42" s="13"/>
      <c r="G42" s="13"/>
    </row>
    <row r="43" spans="1:7" x14ac:dyDescent="0.25">
      <c r="A43" s="12"/>
      <c r="B43" s="69"/>
      <c r="C43" s="69"/>
      <c r="D43" s="69"/>
      <c r="E43" s="69"/>
      <c r="F43" s="13"/>
      <c r="G43" s="13"/>
    </row>
    <row r="44" spans="1:7" x14ac:dyDescent="0.25">
      <c r="A44" s="12"/>
      <c r="B44" s="69"/>
      <c r="C44" s="69"/>
      <c r="D44" s="69"/>
      <c r="E44" s="69"/>
      <c r="F44" s="13"/>
      <c r="G44" s="13"/>
    </row>
    <row r="45" spans="1:7" x14ac:dyDescent="0.25">
      <c r="A45" s="12"/>
      <c r="B45" s="69"/>
      <c r="C45" s="69"/>
      <c r="D45" s="69"/>
      <c r="E45" s="69"/>
      <c r="F45" s="13"/>
      <c r="G45" s="13"/>
    </row>
    <row r="46" spans="1:7" x14ac:dyDescent="0.25">
      <c r="A46" s="12"/>
      <c r="B46" s="69"/>
      <c r="C46" s="69"/>
      <c r="D46" s="69"/>
      <c r="E46" s="69"/>
      <c r="F46" s="13"/>
      <c r="G46" s="13"/>
    </row>
    <row r="47" spans="1:7" x14ac:dyDescent="0.25">
      <c r="A47" s="12"/>
      <c r="B47" s="69"/>
      <c r="C47" s="69"/>
      <c r="D47" s="69"/>
      <c r="E47" s="69"/>
      <c r="F47" s="13"/>
      <c r="G47" s="13"/>
    </row>
    <row r="48" spans="1:7" x14ac:dyDescent="0.25">
      <c r="A48" s="12"/>
      <c r="B48" s="69"/>
      <c r="C48" s="69"/>
      <c r="D48" s="69"/>
      <c r="E48" s="69"/>
      <c r="F48" s="13"/>
      <c r="G48" s="13"/>
    </row>
    <row r="49" spans="1:7" x14ac:dyDescent="0.25">
      <c r="A49" s="12"/>
      <c r="B49" s="69"/>
      <c r="C49" s="69"/>
      <c r="D49" s="69"/>
      <c r="E49" s="69"/>
      <c r="F49" s="13"/>
      <c r="G49" s="13"/>
    </row>
    <row r="50" spans="1:7" x14ac:dyDescent="0.25">
      <c r="A50" s="12"/>
      <c r="B50" s="69"/>
      <c r="C50" s="69"/>
      <c r="D50" s="69"/>
      <c r="E50" s="69"/>
      <c r="F50" s="13"/>
      <c r="G50" s="13"/>
    </row>
    <row r="51" spans="1:7" x14ac:dyDescent="0.25">
      <c r="A51" s="12"/>
      <c r="B51" s="69"/>
      <c r="C51" s="69"/>
      <c r="D51" s="69"/>
      <c r="E51" s="69"/>
      <c r="F51" s="13"/>
      <c r="G51" s="13"/>
    </row>
    <row r="52" spans="1:7" x14ac:dyDescent="0.25">
      <c r="A52" s="12"/>
      <c r="B52" s="69"/>
      <c r="C52" s="69"/>
      <c r="D52" s="69"/>
      <c r="E52" s="69"/>
      <c r="F52" s="13"/>
      <c r="G52" s="13"/>
    </row>
    <row r="53" spans="1:7" x14ac:dyDescent="0.25">
      <c r="A53" s="12"/>
      <c r="B53" s="69"/>
      <c r="C53" s="69"/>
      <c r="D53" s="69"/>
      <c r="E53" s="69"/>
      <c r="F53" s="13"/>
      <c r="G53" s="13"/>
    </row>
    <row r="54" spans="1:7" x14ac:dyDescent="0.25">
      <c r="A54" s="12"/>
      <c r="B54" s="69"/>
      <c r="C54" s="69"/>
      <c r="D54" s="69"/>
      <c r="E54" s="69"/>
      <c r="F54" s="13"/>
      <c r="G54" s="13"/>
    </row>
    <row r="55" spans="1:7" x14ac:dyDescent="0.25">
      <c r="A55" s="12"/>
      <c r="B55" s="69"/>
      <c r="C55" s="69"/>
      <c r="D55" s="69"/>
      <c r="E55" s="69"/>
      <c r="F55" s="13"/>
      <c r="G55" s="13"/>
    </row>
    <row r="56" spans="1:7" x14ac:dyDescent="0.25">
      <c r="A56" s="12"/>
      <c r="B56" s="69"/>
      <c r="C56" s="69"/>
      <c r="D56" s="69"/>
      <c r="E56" s="69"/>
      <c r="F56" s="13"/>
      <c r="G56" s="13"/>
    </row>
    <row r="57" spans="1:7" x14ac:dyDescent="0.25">
      <c r="A57" s="12"/>
      <c r="B57" s="69"/>
      <c r="C57" s="69"/>
      <c r="D57" s="69"/>
      <c r="E57" s="69"/>
      <c r="F57" s="13"/>
      <c r="G57" s="13"/>
    </row>
    <row r="58" spans="1:7" x14ac:dyDescent="0.25">
      <c r="A58" s="12"/>
      <c r="B58" s="69"/>
      <c r="C58" s="69"/>
      <c r="D58" s="69"/>
      <c r="E58" s="69"/>
      <c r="F58" s="13"/>
      <c r="G58" s="13"/>
    </row>
  </sheetData>
  <sheetProtection password="E7C2" sheet="1" objects="1" scenarios="1" selectLockedCells="1"/>
  <mergeCells count="25">
    <mergeCell ref="A2:B2"/>
    <mergeCell ref="C1:D1"/>
    <mergeCell ref="A1:B1"/>
    <mergeCell ref="F32:G32"/>
    <mergeCell ref="A3:B3"/>
    <mergeCell ref="F33:G33"/>
    <mergeCell ref="E37:F37"/>
    <mergeCell ref="B41:E41"/>
    <mergeCell ref="B49:E49"/>
    <mergeCell ref="B57:E57"/>
    <mergeCell ref="B50:E50"/>
    <mergeCell ref="B45:E45"/>
    <mergeCell ref="B46:E46"/>
    <mergeCell ref="B47:E47"/>
    <mergeCell ref="B48:E48"/>
    <mergeCell ref="B42:E42"/>
    <mergeCell ref="B43:E43"/>
    <mergeCell ref="B44:E44"/>
    <mergeCell ref="B58:E58"/>
    <mergeCell ref="B51:E51"/>
    <mergeCell ref="B52:E52"/>
    <mergeCell ref="B55:E55"/>
    <mergeCell ref="B56:E56"/>
    <mergeCell ref="B54:E54"/>
    <mergeCell ref="B53:E5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9 F30">
      <formula1>IF(F6&gt;=0.01,ROUND(F6,2),0.01)</formula1>
    </dataValidation>
  </dataValidations>
  <pageMargins left="0.5" right="0.5" top="0.70874999999999999" bottom="0.75" header="0.25" footer="0.25"/>
  <pageSetup scale="75" fitToHeight="0" orientation="portrait" r:id="rId1"/>
  <headerFooter alignWithMargins="0">
    <oddHeader xml:space="preserve">&amp;LThe City of Winnipeg
Tender No.224-2020&amp;C                     &amp;R Bid Submission
Page &amp;P           </oddHeader>
    <oddFooter xml:space="preserve">&amp;R____________________________
Name of Bidder                    </oddFooter>
  </headerFooter>
  <rowBreaks count="1" manualBreakCount="1">
    <brk id="20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Bird, Suzanne</cp:lastModifiedBy>
  <cp:lastPrinted>2020-06-17T00:54:08Z</cp:lastPrinted>
  <dcterms:created xsi:type="dcterms:W3CDTF">1999-10-18T14:40:40Z</dcterms:created>
  <dcterms:modified xsi:type="dcterms:W3CDTF">2020-06-25T21:08:16Z</dcterms:modified>
</cp:coreProperties>
</file>