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19000\1200_specification\tender submission\"/>
    </mc:Choice>
  </mc:AlternateContent>
  <xr:revisionPtr revIDLastSave="0" documentId="13_ncr:1_{7C149C16-A55A-474F-8C4F-0E047CB76827}" xr6:coauthVersionLast="45" xr6:coauthVersionMax="45" xr10:uidLastSave="{00000000-0000-0000-0000-000000000000}"/>
  <bookViews>
    <workbookView xWindow="11280" yWindow="720" windowWidth="14805" windowHeight="1614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B'!$B$1:$H$336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EVERYTHING" localSheetId="1">'Form B'!$B$1:$IV$334</definedName>
    <definedName name="XEverything">#REF!</definedName>
    <definedName name="XITEMS" localSheetId="1">'Form B'!$B$6:$IV$334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1" i="14" l="1"/>
  <c r="H144" i="14" l="1"/>
  <c r="H114" i="14"/>
  <c r="H146" i="14"/>
  <c r="H116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21" i="14" l="1"/>
  <c r="H320" i="14"/>
  <c r="H319" i="14"/>
  <c r="H318" i="14"/>
  <c r="H317" i="14"/>
  <c r="H316" i="14"/>
  <c r="H315" i="14"/>
  <c r="H241" i="14"/>
  <c r="H240" i="14"/>
  <c r="H333" i="14"/>
  <c r="H327" i="14"/>
  <c r="H328" i="14"/>
  <c r="H329" i="14"/>
  <c r="H314" i="14"/>
  <c r="H313" i="14"/>
  <c r="H312" i="14"/>
  <c r="H307" i="14"/>
  <c r="H306" i="14"/>
  <c r="H305" i="14"/>
  <c r="H302" i="14"/>
  <c r="H301" i="14"/>
  <c r="H300" i="14"/>
  <c r="H294" i="14"/>
  <c r="H295" i="14"/>
  <c r="H296" i="14"/>
  <c r="H292" i="14"/>
  <c r="H291" i="14"/>
  <c r="H290" i="14"/>
  <c r="H289" i="14"/>
  <c r="H288" i="14"/>
  <c r="H287" i="14"/>
  <c r="H286" i="14"/>
  <c r="H285" i="14"/>
  <c r="H284" i="14"/>
  <c r="H277" i="14"/>
  <c r="H276" i="14"/>
  <c r="H279" i="14"/>
  <c r="H274" i="14"/>
  <c r="H273" i="14"/>
  <c r="H270" i="14"/>
  <c r="H271" i="14"/>
  <c r="H332" i="14"/>
  <c r="H330" i="14"/>
  <c r="H326" i="14"/>
  <c r="H325" i="14"/>
  <c r="H324" i="14"/>
  <c r="H323" i="14"/>
  <c r="H322" i="14"/>
  <c r="H311" i="14"/>
  <c r="H310" i="14"/>
  <c r="H309" i="14"/>
  <c r="H308" i="14"/>
  <c r="H304" i="14"/>
  <c r="H303" i="14"/>
  <c r="H299" i="14"/>
  <c r="H298" i="14"/>
  <c r="H297" i="14"/>
  <c r="H293" i="14"/>
  <c r="H283" i="14"/>
  <c r="H282" i="14"/>
  <c r="H281" i="14"/>
  <c r="H280" i="14"/>
  <c r="H278" i="14"/>
  <c r="H275" i="14"/>
  <c r="H272" i="14"/>
  <c r="H269" i="14"/>
  <c r="H268" i="14"/>
  <c r="H267" i="14"/>
  <c r="H191" i="14"/>
  <c r="H78" i="14"/>
  <c r="H8" i="14"/>
  <c r="H334" i="14" l="1"/>
  <c r="H39" i="14"/>
  <c r="H38" i="14"/>
  <c r="H37" i="14"/>
  <c r="H76" i="14" s="1"/>
  <c r="H117" i="14"/>
  <c r="H115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118" i="14" s="1"/>
  <c r="H147" i="14"/>
  <c r="H145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65" i="14" s="1"/>
  <c r="H225" i="14" l="1"/>
  <c r="G335" i="14" s="1"/>
  <c r="H192" i="14"/>
  <c r="H148" i="14"/>
  <c r="H7" i="14"/>
  <c r="H35" i="14" s="1"/>
</calcChain>
</file>

<file path=xl/sharedStrings.xml><?xml version="1.0" encoding="utf-8"?>
<sst xmlns="http://schemas.openxmlformats.org/spreadsheetml/2006/main" count="1071" uniqueCount="264">
  <si>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</si>
  <si>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</si>
  <si>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</si>
  <si>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</si>
  <si>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</si>
  <si>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</si>
  <si>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</si>
  <si>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</si>
  <si>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</si>
  <si>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</si>
  <si>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</si>
  <si>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</si>
  <si>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</si>
  <si>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</si>
  <si>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</si>
  <si>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</si>
  <si>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</si>
  <si>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</si>
  <si>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</si>
  <si>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</si>
  <si>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</si>
  <si>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</si>
  <si>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</si>
  <si>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</si>
  <si>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</si>
  <si>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</si>
  <si>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(SEE B10)</t>
  </si>
  <si>
    <t>A.1</t>
  </si>
  <si>
    <t>200mm</t>
  </si>
  <si>
    <t>250mm</t>
  </si>
  <si>
    <t>300mm</t>
  </si>
  <si>
    <t xml:space="preserve">Part A - Subtotal  </t>
  </si>
  <si>
    <t xml:space="preserve">Part B - Subtotal  </t>
  </si>
  <si>
    <t xml:space="preserve">Part C - Subtotal  </t>
  </si>
  <si>
    <t>B.1</t>
  </si>
  <si>
    <t>a)</t>
  </si>
  <si>
    <t>i)</t>
  </si>
  <si>
    <t>ii)</t>
  </si>
  <si>
    <t>B.3</t>
  </si>
  <si>
    <t>B.4</t>
  </si>
  <si>
    <t>b)</t>
  </si>
  <si>
    <t>c)</t>
  </si>
  <si>
    <t>d)</t>
  </si>
  <si>
    <t>B.5</t>
  </si>
  <si>
    <t>B.6</t>
  </si>
  <si>
    <t>B.7</t>
  </si>
  <si>
    <t>E6</t>
  </si>
  <si>
    <t>m</t>
  </si>
  <si>
    <t>150mm</t>
  </si>
  <si>
    <t>trenchless installation, Class B sand bedding, Class 3 backfill</t>
  </si>
  <si>
    <t>Partial Slab Patches</t>
  </si>
  <si>
    <t>150mm reinforced concrete pavement</t>
  </si>
  <si>
    <t>200mm reinforced concrete pavement</t>
  </si>
  <si>
    <t>Concrete Curb Renewal</t>
  </si>
  <si>
    <t>Miscellaneous Concrete Slab Renewal</t>
  </si>
  <si>
    <t>Sidewalk (SD-228A)</t>
  </si>
  <si>
    <t>Construction of Asphaltic Concrete Overlays Type 1A</t>
  </si>
  <si>
    <t>CW3410</t>
  </si>
  <si>
    <t>tonne</t>
  </si>
  <si>
    <t>Cement Stabilized Fill</t>
  </si>
  <si>
    <t>Sodding</t>
  </si>
  <si>
    <t>E.1</t>
  </si>
  <si>
    <t>E.2</t>
  </si>
  <si>
    <t>E.3</t>
  </si>
  <si>
    <t xml:space="preserve">Part D - Subtotal  </t>
  </si>
  <si>
    <t xml:space="preserve">Part E - Subtotal  </t>
  </si>
  <si>
    <t>E.4</t>
  </si>
  <si>
    <t>E.5</t>
  </si>
  <si>
    <t>E.6</t>
  </si>
  <si>
    <t>E.7</t>
  </si>
  <si>
    <t>E.8</t>
  </si>
  <si>
    <t>E.9</t>
  </si>
  <si>
    <t>iii)</t>
  </si>
  <si>
    <t>Watermain Renewal</t>
  </si>
  <si>
    <t>CW 2110</t>
  </si>
  <si>
    <t>trenchless installation, Class B sand bedding, Class 5 backfill</t>
  </si>
  <si>
    <t>Hydrant Assembly</t>
  </si>
  <si>
    <t>SD-006</t>
  </si>
  <si>
    <t>Watermain Valve</t>
  </si>
  <si>
    <t>Fittings</t>
  </si>
  <si>
    <t>Bends (SD-004)</t>
  </si>
  <si>
    <t>Water Services</t>
  </si>
  <si>
    <t>19mm</t>
  </si>
  <si>
    <t>Trenchless installation, Class B sand bedding, Class 3 backfill</t>
  </si>
  <si>
    <t>Trenchless installation, Class B sand bedding, Class 5 backfill</t>
  </si>
  <si>
    <t>Corporation Stops</t>
  </si>
  <si>
    <t>Curb Stops</t>
  </si>
  <si>
    <t>Curb Stop Boxes</t>
  </si>
  <si>
    <t>Connection to Existing Watermains and Large Diameter Water Services</t>
  </si>
  <si>
    <t>Inline Connection - No Plug Existing</t>
  </si>
  <si>
    <t>Connect Existing Copper Water Services to New Watermains</t>
  </si>
  <si>
    <t>10.9 Kilogram Sacrificial Zinc Anodes</t>
  </si>
  <si>
    <t>On Water Services</t>
  </si>
  <si>
    <t>Continuity Bonding</t>
  </si>
  <si>
    <t>E8</t>
  </si>
  <si>
    <r>
      <t>150mm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</si>
  <si>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</si>
  <si>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m</t>
    </r>
    <r>
      <rPr>
        <vertAlign val="superscript"/>
        <sz val="12"/>
        <rFont val="Arial"/>
        <family val="2"/>
      </rPr>
      <t>2</t>
    </r>
  </si>
  <si>
    <t>A.2</t>
  </si>
  <si>
    <t>SD-007</t>
  </si>
  <si>
    <t>A.3</t>
  </si>
  <si>
    <t>A.4</t>
  </si>
  <si>
    <r>
      <t>200mm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</si>
  <si>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</si>
  <si>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300mm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</si>
  <si>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</si>
  <si>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iv)</t>
  </si>
  <si>
    <t>Bends (SD-005)</t>
  </si>
  <si>
    <t>Tees</t>
  </si>
  <si>
    <t>Reducers</t>
  </si>
  <si>
    <t>A.5</t>
  </si>
  <si>
    <t>25mm</t>
  </si>
  <si>
    <t>38mm</t>
  </si>
  <si>
    <t>50mm</t>
  </si>
  <si>
    <t>A.6</t>
  </si>
  <si>
    <t>On Metallic Watermains</t>
  </si>
  <si>
    <t>Barrier Curb (SD-203A)</t>
  </si>
  <si>
    <t>Modified Barrier Curb (SD-203B)</t>
  </si>
  <si>
    <t>Ramp Curb</t>
  </si>
  <si>
    <t xml:space="preserve">Part F - Subtotal  </t>
  </si>
  <si>
    <t xml:space="preserve">Part G - Subtotal  </t>
  </si>
  <si>
    <t>H. Provisional Items</t>
  </si>
  <si>
    <t xml:space="preserve">Part H - Subtotal  </t>
  </si>
  <si>
    <t>A. Planet Street - Jupiter Bay (S Leg) to Neptune Bay (S Leg)</t>
  </si>
  <si>
    <t>B. Neptune Bay - Planet Street to Planet Street</t>
  </si>
  <si>
    <t>C. Rosewood Place - Larchwood Place to Lyndale Drive</t>
  </si>
  <si>
    <t>D. Lyndale Drive - Rosewood Place to Birchdale Avenue</t>
  </si>
  <si>
    <t>E. Rosewarne Avenue - Mid-Block West to St. Marys Road</t>
  </si>
  <si>
    <t>F. Moore Avenue - Pulberry Street to Dunkirk Drive</t>
  </si>
  <si>
    <t>G. Tissot Street - Rue Nadeau to Archibale Street</t>
  </si>
  <si>
    <t>Crosses</t>
  </si>
  <si>
    <t>300mm x 150mm x 300mm x 150mm</t>
  </si>
  <si>
    <r>
      <t>150mm - 90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</si>
  <si>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B.2</t>
  </si>
  <si>
    <t>Inline Connection - Plug Existing</t>
  </si>
  <si>
    <t>B.8</t>
  </si>
  <si>
    <t>B.9</t>
  </si>
  <si>
    <t>B.10</t>
  </si>
  <si>
    <t>B.11</t>
  </si>
  <si>
    <t>B.12</t>
  </si>
  <si>
    <t>B.13</t>
  </si>
  <si>
    <t>B.14</t>
  </si>
  <si>
    <t>B.15</t>
  </si>
  <si>
    <t>150mm x 150mm x 150mm</t>
  </si>
  <si>
    <t>C.1</t>
  </si>
  <si>
    <t>C.2</t>
  </si>
  <si>
    <t>C.3</t>
  </si>
  <si>
    <t>C.4</t>
  </si>
  <si>
    <t>200mm - 150mm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</si>
  <si>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</si>
  <si>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</si>
  <si>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</si>
  <si>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</si>
  <si>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</si>
  <si>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</si>
  <si>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</si>
  <si>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</si>
  <si>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</si>
  <si>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</si>
  <si>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</si>
  <si>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</si>
  <si>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</si>
  <si>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</si>
  <si>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</si>
  <si>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</si>
  <si>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</si>
  <si>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</si>
  <si>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</si>
  <si>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300mm x 300mm x 200mm</t>
  </si>
  <si>
    <t>E.10</t>
  </si>
  <si>
    <t>E.11</t>
  </si>
  <si>
    <t>E.12</t>
  </si>
  <si>
    <t>E.13</t>
  </si>
  <si>
    <t>E.14</t>
  </si>
  <si>
    <t>E.15</t>
  </si>
  <si>
    <t>E.16</t>
  </si>
  <si>
    <t>E.17</t>
  </si>
  <si>
    <t>Temporary Asphalt Restorations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</si>
  <si>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</si>
  <si>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</si>
  <si>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</si>
  <si>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</si>
  <si>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</si>
  <si>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</si>
  <si>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</si>
  <si>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</si>
  <si>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</si>
  <si>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</si>
  <si>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</si>
  <si>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</si>
  <si>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</si>
  <si>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G.1</t>
  </si>
  <si>
    <t>G.2</t>
  </si>
  <si>
    <t>G.3</t>
  </si>
  <si>
    <t>G.4</t>
  </si>
  <si>
    <t>150mm x 150mm x 150mm x 150mm</t>
  </si>
  <si>
    <t>G.5</t>
  </si>
  <si>
    <t>G.6</t>
  </si>
  <si>
    <t>G.9</t>
  </si>
  <si>
    <t>G.10</t>
  </si>
  <si>
    <t>G.11</t>
  </si>
  <si>
    <t>G.12</t>
  </si>
  <si>
    <t>G.13</t>
  </si>
  <si>
    <t>G.14</t>
  </si>
  <si>
    <t>New Watermain Valve on Existing Watermain</t>
  </si>
  <si>
    <t>Watermain and Water Service Insulation</t>
  </si>
  <si>
    <t>In a Trench (SD-018)</t>
  </si>
  <si>
    <t>75mm thick</t>
  </si>
  <si>
    <t>Drainage Connection Pipe</t>
  </si>
  <si>
    <t>Regrade Existing Sewer Service - Up to 1.5 Metres Long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</si>
  <si>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</si>
  <si>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</si>
  <si>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</si>
  <si>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</si>
  <si>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</si>
  <si>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Adjustment of Precast Sidewalk Blocks</t>
  </si>
  <si>
    <t>Plugs</t>
  </si>
  <si>
    <t>Remove and Replace Existing Manhole</t>
  </si>
  <si>
    <t>SD-010</t>
  </si>
  <si>
    <t>1200mm diameter base</t>
  </si>
  <si>
    <t>Remove and Replace Existing Catch Basin</t>
  </si>
  <si>
    <t>Remove and Replace Existing Catch Pit</t>
  </si>
  <si>
    <t>SD-024</t>
  </si>
  <si>
    <t>SD-023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</si>
  <si>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</si>
  <si>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</si>
  <si>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</si>
  <si>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</si>
  <si>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</si>
  <si>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</si>
  <si>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</si>
  <si>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</si>
  <si>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</si>
  <si>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</si>
  <si>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</si>
  <si>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</si>
  <si>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</si>
  <si>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</si>
  <si>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</si>
  <si>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</si>
  <si>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H.18</t>
  </si>
  <si>
    <t xml:space="preserve">TOTAL BID PRICE (GST extra)                                                                                                (in figures)                                             </t>
  </si>
  <si>
    <t>Barrier Curb and Gutter (SD-200)</t>
  </si>
  <si>
    <t>Ramp Curb and Gutter</t>
  </si>
  <si>
    <t>Constructoin of Asphaltic Concrete Patches Type 1A</t>
  </si>
  <si>
    <t>A.7</t>
  </si>
  <si>
    <t>A.8</t>
  </si>
  <si>
    <t>Mountable Curb (SD-201)</t>
  </si>
  <si>
    <t>D.10</t>
  </si>
  <si>
    <t>Monolithic Concrete Splash Strip (SD-223A)</t>
  </si>
  <si>
    <r>
      <t>m</t>
    </r>
    <r>
      <rPr>
        <vertAlign val="superscript"/>
        <sz val="12"/>
        <rFont val="Arial"/>
        <family val="2"/>
      </rPr>
      <t>3</t>
    </r>
  </si>
  <si>
    <t>v.m.</t>
  </si>
  <si>
    <t>CW 2130</t>
  </si>
  <si>
    <t>CW 2030</t>
  </si>
  <si>
    <t>CW 3510</t>
  </si>
  <si>
    <t>CW 3235</t>
  </si>
  <si>
    <t>Regrading Existing Interlocking Paving Stone Installations</t>
  </si>
  <si>
    <t>CW 3330</t>
  </si>
  <si>
    <t>H.17</t>
  </si>
  <si>
    <t>E7</t>
  </si>
  <si>
    <t>E10</t>
  </si>
  <si>
    <t>E5</t>
  </si>
  <si>
    <t>G.7</t>
  </si>
  <si>
    <t>G.8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</si>
</sst>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77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1" fontId="33" fillId="0" borderId="0" xfId="110" applyNumberFormat="1" applyFont="1" applyFill="1" applyAlignment="1">
      <alignment horizontal="centerContinuous" vertical="top"/>
    </xf>
    <xf numFmtId="0" fontId="33" fillId="0" borderId="0" xfId="110" applyNumberFormat="1" applyFont="1" applyFill="1" applyAlignment="1">
      <alignment horizontal="centerContinuous" vertical="center"/>
    </xf>
    <xf numFmtId="3" fontId="33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 applyAlignment="1">
      <alignment horizontal="centerContinuous" vertical="center"/>
    </xf>
    <xf numFmtId="3" fontId="34" fillId="0" borderId="0" xfId="110" applyNumberFormat="1" applyFill="1" applyAlignment="1">
      <alignment horizontal="centerContinuous" vertical="center"/>
    </xf>
    <xf numFmtId="7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vertical="top"/>
    </xf>
    <xf numFmtId="0" fontId="34" fillId="0" borderId="0" xfId="110" applyNumberFormat="1" applyFill="1" applyAlignment="1"/>
    <xf numFmtId="3" fontId="34" fillId="0" borderId="0" xfId="110" applyNumberFormat="1" applyFill="1" applyAlignment="1"/>
    <xf numFmtId="7" fontId="34" fillId="0" borderId="0" xfId="110" applyNumberFormat="1" applyFill="1" applyAlignment="1">
      <alignment horizontal="centerContinuous" vertical="center"/>
    </xf>
    <xf numFmtId="2" fontId="34" fillId="0" borderId="0" xfId="110" applyNumberFormat="1" applyFill="1" applyAlignment="1">
      <alignment horizontal="centerContinuous"/>
    </xf>
    <xf numFmtId="7" fontId="34" fillId="0" borderId="17" xfId="110" applyNumberFormat="1" applyFill="1" applyBorder="1" applyAlignment="1">
      <alignment horizontal="center"/>
    </xf>
    <xf numFmtId="0" fontId="34" fillId="0" borderId="17" xfId="110" applyNumberFormat="1" applyFill="1" applyBorder="1" applyAlignment="1">
      <alignment horizontal="center" vertical="top"/>
    </xf>
    <xf numFmtId="0" fontId="34" fillId="0" borderId="18" xfId="110" applyNumberFormat="1" applyFill="1" applyBorder="1" applyAlignment="1">
      <alignment horizontal="center"/>
    </xf>
    <xf numFmtId="0" fontId="34" fillId="0" borderId="17" xfId="110" applyNumberFormat="1" applyFill="1" applyBorder="1" applyAlignment="1">
      <alignment horizontal="center"/>
    </xf>
    <xf numFmtId="0" fontId="34" fillId="0" borderId="19" xfId="110" applyNumberFormat="1" applyFill="1" applyBorder="1" applyAlignment="1">
      <alignment horizontal="center"/>
    </xf>
    <xf numFmtId="3" fontId="34" fillId="0" borderId="19" xfId="110" applyNumberFormat="1" applyFill="1" applyBorder="1" applyAlignment="1">
      <alignment horizontal="center"/>
    </xf>
    <xf numFmtId="7" fontId="34" fillId="0" borderId="19" xfId="110" applyNumberFormat="1" applyFill="1" applyBorder="1" applyAlignment="1">
      <alignment horizontal="right"/>
    </xf>
    <xf numFmtId="7" fontId="34" fillId="0" borderId="20" xfId="110" applyNumberFormat="1" applyFill="1" applyBorder="1" applyAlignment="1">
      <alignment horizontal="right"/>
    </xf>
    <xf numFmtId="7" fontId="34" fillId="0" borderId="21" xfId="110" applyNumberFormat="1" applyFill="1" applyBorder="1" applyAlignment="1">
      <alignment horizontal="right"/>
    </xf>
    <xf numFmtId="4" fontId="37" fillId="0" borderId="16" xfId="110" applyNumberFormat="1" applyFont="1" applyFill="1" applyBorder="1" applyAlignment="1" applyProtection="1">
      <alignment horizontal="center" vertical="top" wrapText="1"/>
    </xf>
    <xf numFmtId="174" fontId="38" fillId="0" borderId="10" xfId="110" applyNumberFormat="1" applyFont="1" applyFill="1" applyBorder="1" applyAlignment="1" applyProtection="1">
      <alignment horizontal="left" vertical="top" wrapText="1"/>
    </xf>
    <xf numFmtId="164" fontId="38" fillId="0" borderId="10" xfId="110" applyNumberFormat="1" applyFont="1" applyFill="1" applyBorder="1" applyAlignment="1" applyProtection="1">
      <alignment horizontal="left" vertical="top" wrapText="1"/>
    </xf>
    <xf numFmtId="0" fontId="38" fillId="0" borderId="10" xfId="110" applyNumberFormat="1" applyFont="1" applyFill="1" applyBorder="1" applyAlignment="1" applyProtection="1">
      <alignment horizontal="center" vertical="top" wrapText="1"/>
    </xf>
    <xf numFmtId="175" fontId="38" fillId="0" borderId="10" xfId="110" applyNumberFormat="1" applyFont="1" applyFill="1" applyBorder="1" applyAlignment="1" applyProtection="1">
      <alignment vertical="top"/>
      <protection locked="0"/>
    </xf>
    <xf numFmtId="175" fontId="38" fillId="0" borderId="10" xfId="110" applyNumberFormat="1" applyFont="1" applyFill="1" applyBorder="1" applyAlignment="1" applyProtection="1">
      <alignment vertical="top"/>
    </xf>
    <xf numFmtId="0" fontId="39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6" fontId="37" fillId="0" borderId="16" xfId="110" applyNumberFormat="1" applyFont="1" applyFill="1" applyBorder="1" applyAlignment="1" applyProtection="1">
      <alignment horizontal="center" vertical="top"/>
    </xf>
    <xf numFmtId="164" fontId="38" fillId="0" borderId="10" xfId="110" applyNumberFormat="1" applyFont="1" applyFill="1" applyBorder="1" applyAlignment="1" applyProtection="1">
      <alignment horizontal="center" vertical="top" wrapText="1"/>
    </xf>
    <xf numFmtId="4" fontId="37" fillId="0" borderId="16" xfId="110" applyNumberFormat="1" applyFont="1" applyFill="1" applyBorder="1" applyAlignment="1" applyProtection="1">
      <alignment horizontal="center" vertical="top"/>
    </xf>
    <xf numFmtId="4" fontId="37" fillId="0" borderId="0" xfId="110" applyNumberFormat="1" applyFont="1" applyFill="1" applyBorder="1" applyAlignment="1" applyProtection="1">
      <alignment horizontal="center" vertical="top"/>
    </xf>
    <xf numFmtId="4" fontId="37" fillId="25" borderId="10" xfId="110" applyNumberFormat="1" applyFont="1" applyFill="1" applyBorder="1" applyAlignment="1" applyProtection="1">
      <alignment horizontal="center" vertical="top" wrapText="1"/>
    </xf>
    <xf numFmtId="7" fontId="34" fillId="0" borderId="22" xfId="110" applyNumberFormat="1" applyFill="1" applyBorder="1" applyAlignment="1">
      <alignment horizontal="right"/>
    </xf>
    <xf numFmtId="0" fontId="34" fillId="0" borderId="15" xfId="110" applyNumberFormat="1" applyFill="1" applyBorder="1" applyAlignment="1">
      <alignment vertical="top"/>
    </xf>
    <xf numFmtId="0" fontId="34" fillId="0" borderId="14" xfId="110" applyNumberFormat="1" applyFill="1" applyBorder="1"/>
    <xf numFmtId="0" fontId="34" fillId="0" borderId="14" xfId="110" applyNumberFormat="1" applyFill="1" applyBorder="1" applyAlignment="1">
      <alignment horizontal="center"/>
    </xf>
    <xf numFmtId="3" fontId="34" fillId="0" borderId="14" xfId="110" applyNumberFormat="1" applyFill="1" applyBorder="1"/>
    <xf numFmtId="7" fontId="34" fillId="0" borderId="14" xfId="110" applyNumberFormat="1" applyFill="1" applyBorder="1" applyAlignment="1">
      <alignment horizontal="right"/>
    </xf>
    <xf numFmtId="0" fontId="34" fillId="0" borderId="23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1" fontId="19" fillId="0" borderId="0" xfId="110" applyNumberFormat="1" applyFont="1" applyFill="1" applyAlignment="1">
      <alignment horizontal="centerContinuous" vertical="top"/>
    </xf>
    <xf numFmtId="174" fontId="38" fillId="0" borderId="10" xfId="110" applyNumberFormat="1" applyFont="1" applyFill="1" applyBorder="1" applyAlignment="1" applyProtection="1">
      <alignment horizontal="center" vertical="top" wrapText="1"/>
    </xf>
    <xf numFmtId="0" fontId="34" fillId="0" borderId="25" xfId="110" applyNumberFormat="1" applyFill="1" applyBorder="1" applyAlignment="1">
      <alignment vertical="top"/>
    </xf>
    <xf numFmtId="0" fontId="34" fillId="0" borderId="25" xfId="110" applyNumberFormat="1" applyFill="1" applyBorder="1" applyAlignment="1">
      <alignment horizontal="center"/>
    </xf>
    <xf numFmtId="0" fontId="34" fillId="0" borderId="26" xfId="110" applyNumberFormat="1" applyFill="1" applyBorder="1"/>
    <xf numFmtId="3" fontId="34" fillId="0" borderId="26" xfId="110" applyNumberFormat="1" applyFill="1" applyBorder="1" applyAlignment="1">
      <alignment horizontal="center"/>
    </xf>
    <xf numFmtId="7" fontId="34" fillId="0" borderId="26" xfId="110" applyNumberFormat="1" applyFill="1" applyBorder="1" applyAlignment="1">
      <alignment horizontal="right"/>
    </xf>
    <xf numFmtId="0" fontId="34" fillId="0" borderId="26" xfId="110" applyNumberFormat="1" applyFill="1" applyBorder="1" applyAlignment="1">
      <alignment horizontal="right"/>
    </xf>
    <xf numFmtId="175" fontId="38" fillId="0" borderId="24" xfId="110" applyNumberFormat="1" applyFont="1" applyFill="1" applyBorder="1" applyAlignment="1" applyProtection="1">
      <alignment vertical="top"/>
    </xf>
    <xf numFmtId="174" fontId="38" fillId="0" borderId="10" xfId="110" applyNumberFormat="1" applyFont="1" applyFill="1" applyBorder="1" applyAlignment="1" applyProtection="1">
      <alignment horizontal="right" vertical="top" wrapText="1"/>
    </xf>
    <xf numFmtId="177" fontId="38" fillId="0" borderId="10" xfId="110" applyNumberFormat="1" applyFont="1" applyFill="1" applyBorder="1" applyAlignment="1" applyProtection="1">
      <alignment horizontal="right" vertical="top"/>
    </xf>
    <xf numFmtId="177" fontId="38" fillId="0" borderId="10" xfId="110" applyNumberFormat="1" applyFont="1" applyFill="1" applyBorder="1" applyAlignment="1" applyProtection="1">
      <alignment horizontal="center" vertical="top"/>
    </xf>
    <xf numFmtId="177" fontId="38" fillId="0" borderId="10" xfId="110" applyNumberFormat="1" applyFont="1" applyFill="1" applyBorder="1" applyAlignment="1" applyProtection="1">
      <alignment horizontal="center" vertical="top" wrapText="1"/>
    </xf>
    <xf numFmtId="178" fontId="38" fillId="0" borderId="10" xfId="110" applyNumberFormat="1" applyFont="1" applyFill="1" applyBorder="1" applyAlignment="1" applyProtection="1">
      <alignment horizontal="center" vertical="top" wrapText="1"/>
    </xf>
    <xf numFmtId="164" fontId="37" fillId="0" borderId="30" xfId="0" applyNumberFormat="1" applyFont="1" applyBorder="1" applyAlignment="1">
      <alignment horizontal="left" vertical="top" wrapText="1"/>
    </xf>
    <xf numFmtId="164" fontId="37" fillId="0" borderId="10" xfId="0" applyNumberFormat="1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164" fontId="37" fillId="0" borderId="10" xfId="0" applyNumberFormat="1" applyFont="1" applyBorder="1" applyAlignment="1">
      <alignment horizontal="left" vertical="top" wrapText="1"/>
    </xf>
    <xf numFmtId="164" fontId="37" fillId="0" borderId="16" xfId="0" applyNumberFormat="1" applyFont="1" applyBorder="1" applyAlignment="1">
      <alignment horizontal="center" vertical="top" wrapText="1"/>
    </xf>
    <xf numFmtId="164" fontId="37" fillId="0" borderId="31" xfId="0" applyNumberFormat="1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174" fontId="40" fillId="0" borderId="27" xfId="110" applyNumberFormat="1" applyFont="1" applyFill="1" applyBorder="1" applyAlignment="1" applyProtection="1">
      <alignment horizontal="left" wrapText="1"/>
    </xf>
    <xf numFmtId="174" fontId="40" fillId="0" borderId="28" xfId="110" applyNumberFormat="1" applyFont="1" applyFill="1" applyBorder="1" applyAlignment="1" applyProtection="1">
      <alignment horizontal="left" wrapText="1"/>
    </xf>
    <xf numFmtId="174" fontId="40" fillId="0" borderId="29" xfId="110" applyNumberFormat="1" applyFont="1" applyFill="1" applyBorder="1" applyAlignment="1" applyProtection="1">
      <alignment horizontal="left" wrapText="1"/>
    </xf>
    <xf numFmtId="176" fontId="41" fillId="0" borderId="27" xfId="110" applyNumberFormat="1" applyFont="1" applyFill="1" applyBorder="1" applyAlignment="1" applyProtection="1">
      <alignment horizontal="right" vertical="center"/>
    </xf>
    <xf numFmtId="176" fontId="41" fillId="0" borderId="28" xfId="110" applyNumberFormat="1" applyFont="1" applyFill="1" applyBorder="1" applyAlignment="1" applyProtection="1">
      <alignment horizontal="right" vertical="center"/>
    </xf>
    <xf numFmtId="0" fontId="19" fillId="0" borderId="16" xfId="110" applyNumberFormat="1" applyFont="1" applyFill="1" applyBorder="1" applyAlignment="1"/>
    <xf numFmtId="0" fontId="34" fillId="0" borderId="0" xfId="110" applyNumberFormat="1" applyFill="1" applyBorder="1" applyAlignment="1"/>
    <xf numFmtId="7" fontId="34" fillId="0" borderId="14" xfId="110" applyNumberFormat="1" applyFill="1" applyBorder="1" applyAlignment="1">
      <alignment horizontal="center"/>
    </xf>
    <xf numFmtId="0" fontId="34" fillId="0" borderId="23" xfId="110" applyNumberFormat="1" applyFill="1" applyBorder="1" applyAlignment="1"/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3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6"/>
  <sheetViews>
    <sheetView showZeros="0" tabSelected="1" showOutlineSymbols="0" view="pageBreakPreview" topLeftCell="B1" zoomScale="75" zoomScaleNormal="100" zoomScaleSheetLayoutView="75" workbookViewId="0">
      <selection activeCell="G9" sqref="G9"/>
    </sheetView>
  </sheetViews>
  <sheetFormatPr defaultColWidth="13.5703125" defaultRowHeight="15" x14ac:dyDescent="0.2"/>
  <cols>
    <col min="1" max="1" width="14.42578125" style="44" hidden="1" customWidth="1"/>
    <col min="2" max="2" width="11.28515625" style="10" customWidth="1"/>
    <col min="3" max="3" width="47.28515625" style="5" customWidth="1"/>
    <col min="4" max="4" width="16.42578125" style="45" customWidth="1"/>
    <col min="5" max="5" width="8.7109375" style="5" customWidth="1"/>
    <col min="6" max="6" width="15.140625" style="46" customWidth="1"/>
    <col min="7" max="7" width="15.140625" style="44" customWidth="1"/>
    <col min="8" max="8" width="21.5703125" style="44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2</v>
      </c>
      <c r="C1" s="3"/>
      <c r="D1" s="3"/>
      <c r="E1" s="3"/>
      <c r="F1" s="4"/>
      <c r="G1" s="1"/>
      <c r="H1" s="3"/>
    </row>
    <row r="2" spans="1:10" x14ac:dyDescent="0.2">
      <c r="A2" s="6"/>
      <c r="B2" s="47" t="s">
        <v>26</v>
      </c>
      <c r="C2" s="7"/>
      <c r="D2" s="7"/>
      <c r="E2" s="7"/>
      <c r="F2" s="8"/>
      <c r="G2" s="6"/>
      <c r="H2" s="7"/>
    </row>
    <row r="3" spans="1:10" x14ac:dyDescent="0.2">
      <c r="A3" s="9"/>
      <c r="B3" s="10" t="s">
        <v>1</v>
      </c>
      <c r="C3" s="11"/>
      <c r="D3" s="11"/>
      <c r="E3" s="11"/>
      <c r="F3" s="12"/>
      <c r="G3" s="13"/>
      <c r="H3" s="14"/>
    </row>
    <row r="4" spans="1:10" x14ac:dyDescent="0.2">
      <c r="A4" s="15" t="s">
        <v>3</v>
      </c>
      <c r="B4" s="16" t="s">
        <v>4</v>
      </c>
      <c r="C4" s="17" t="s">
        <v>5</v>
      </c>
      <c r="D4" s="18" t="s">
        <v>6</v>
      </c>
      <c r="E4" s="19" t="s">
        <v>7</v>
      </c>
      <c r="F4" s="20" t="s">
        <v>8</v>
      </c>
      <c r="G4" s="21" t="s">
        <v>9</v>
      </c>
      <c r="H4" s="19" t="s">
        <v>10</v>
      </c>
    </row>
    <row r="5" spans="1:10" ht="15.75" thickBot="1" x14ac:dyDescent="0.25">
      <c r="A5" s="22"/>
      <c r="B5" s="49"/>
      <c r="C5" s="31"/>
      <c r="D5" s="50" t="s">
        <v>11</v>
      </c>
      <c r="E5" s="51"/>
      <c r="F5" s="52" t="s">
        <v>12</v>
      </c>
      <c r="G5" s="53"/>
      <c r="H5" s="54"/>
    </row>
    <row r="6" spans="1:10" ht="36" customHeight="1" thickBot="1" x14ac:dyDescent="0.3">
      <c r="A6" s="32" t="s">
        <v>13</v>
      </c>
      <c r="B6" s="68" t="s">
        <v>123</v>
      </c>
      <c r="C6" s="69"/>
      <c r="D6" s="69"/>
      <c r="E6" s="69"/>
      <c r="F6" s="69"/>
      <c r="G6" s="69"/>
      <c r="H6" s="70"/>
    </row>
    <row r="7" spans="1:10" ht="20.100000000000001" customHeight="1" x14ac:dyDescent="0.2">
      <c r="A7" s="24" t="s">
        <v>14</v>
      </c>
      <c r="B7" s="25" t="s">
        <v>27</v>
      </c>
      <c r="C7" s="61" t="s">
        <v>73</v>
      </c>
      <c r="D7" s="62" t="s">
        <v>74</v>
      </c>
      <c r="E7" s="63"/>
      <c r="F7" s="57"/>
      <c r="G7" s="29"/>
      <c r="H7" s="29">
        <f t="shared" ref="H7:H34" si="0">ROUND(G7*F7,2)</f>
        <v>0</v>
      </c>
    </row>
    <row r="8" spans="1:10" ht="20.100000000000001" customHeight="1" x14ac:dyDescent="0.2">
      <c r="A8" s="32" t="s">
        <v>15</v>
      </c>
      <c r="B8" s="48" t="s">
        <v>35</v>
      </c>
      <c r="C8" s="64" t="s">
        <v>48</v>
      </c>
      <c r="D8" s="65"/>
      <c r="E8" s="63"/>
      <c r="F8" s="57"/>
      <c r="G8" s="29"/>
      <c r="H8" s="29">
        <f t="shared" si="0"/>
        <v>0</v>
      </c>
    </row>
    <row r="9" spans="1:10" ht="34.5" customHeight="1" x14ac:dyDescent="0.2">
      <c r="A9" s="32" t="s">
        <v>16</v>
      </c>
      <c r="B9" s="56" t="s">
        <v>36</v>
      </c>
      <c r="C9" s="64" t="s">
        <v>49</v>
      </c>
      <c r="D9" s="65"/>
      <c r="E9" s="63" t="s">
        <v>47</v>
      </c>
      <c r="F9" s="58">
        <v>5</v>
      </c>
      <c r="G9" s="28"/>
      <c r="H9" s="29">
        <f t="shared" si="0"/>
        <v>0</v>
      </c>
    </row>
    <row r="10" spans="1:10" ht="20.100000000000001" customHeight="1" x14ac:dyDescent="0.2">
      <c r="A10" s="32" t="s">
        <v>15</v>
      </c>
      <c r="B10" s="48" t="s">
        <v>40</v>
      </c>
      <c r="C10" s="64" t="s">
        <v>30</v>
      </c>
      <c r="D10" s="65"/>
      <c r="E10" s="63"/>
      <c r="F10" s="57"/>
      <c r="G10" s="29"/>
      <c r="H10" s="29">
        <f t="shared" si="0"/>
        <v>0</v>
      </c>
    </row>
    <row r="11" spans="1:10" ht="34.5" customHeight="1" x14ac:dyDescent="0.2">
      <c r="A11" s="32" t="s">
        <v>16</v>
      </c>
      <c r="B11" s="56" t="s">
        <v>36</v>
      </c>
      <c r="C11" s="64" t="s">
        <v>49</v>
      </c>
      <c r="D11" s="65"/>
      <c r="E11" s="63" t="s">
        <v>47</v>
      </c>
      <c r="F11" s="58">
        <v>142</v>
      </c>
      <c r="G11" s="28"/>
      <c r="H11" s="29">
        <f t="shared" si="0"/>
        <v>0</v>
      </c>
    </row>
    <row r="12" spans="1:10" ht="34.5" customHeight="1" x14ac:dyDescent="0.2">
      <c r="A12" s="34" t="s">
        <v>17</v>
      </c>
      <c r="B12" s="56" t="s">
        <v>37</v>
      </c>
      <c r="C12" s="64" t="s">
        <v>75</v>
      </c>
      <c r="D12" s="65"/>
      <c r="E12" s="63" t="s">
        <v>47</v>
      </c>
      <c r="F12" s="58">
        <v>27</v>
      </c>
      <c r="G12" s="28"/>
      <c r="H12" s="29">
        <f t="shared" si="0"/>
        <v>0</v>
      </c>
      <c r="I12" s="30"/>
      <c r="J12" s="31"/>
    </row>
    <row r="13" spans="1:10" ht="20.100000000000001" customHeight="1" x14ac:dyDescent="0.2">
      <c r="A13" s="34" t="s">
        <v>18</v>
      </c>
      <c r="B13" s="25" t="s">
        <v>98</v>
      </c>
      <c r="C13" s="64" t="s">
        <v>76</v>
      </c>
      <c r="D13" s="62" t="s">
        <v>74</v>
      </c>
      <c r="E13" s="63"/>
      <c r="F13" s="58"/>
      <c r="G13" s="29"/>
      <c r="H13" s="29">
        <f t="shared" si="0"/>
        <v>0</v>
      </c>
    </row>
    <row r="14" spans="1:10" ht="20.100000000000001" customHeight="1" x14ac:dyDescent="0.2">
      <c r="A14" s="34" t="s">
        <v>19</v>
      </c>
      <c r="B14" s="48" t="s">
        <v>35</v>
      </c>
      <c r="C14" s="64" t="s">
        <v>77</v>
      </c>
      <c r="D14" s="65"/>
      <c r="E14" s="63" t="s">
        <v>0</v>
      </c>
      <c r="F14" s="59">
        <v>1</v>
      </c>
      <c r="G14" s="28"/>
      <c r="H14" s="29">
        <f t="shared" si="0"/>
        <v>0</v>
      </c>
    </row>
    <row r="15" spans="1:10" ht="20.100000000000001" customHeight="1" x14ac:dyDescent="0.2">
      <c r="A15" s="34"/>
      <c r="B15" s="25" t="s">
        <v>100</v>
      </c>
      <c r="C15" s="64" t="s">
        <v>78</v>
      </c>
      <c r="D15" s="62" t="s">
        <v>74</v>
      </c>
      <c r="E15" s="63"/>
      <c r="F15" s="59"/>
      <c r="G15" s="29"/>
      <c r="H15" s="29">
        <f t="shared" si="0"/>
        <v>0</v>
      </c>
    </row>
    <row r="16" spans="1:10" ht="19.5" customHeight="1" x14ac:dyDescent="0.2">
      <c r="A16" s="35"/>
      <c r="B16" s="48" t="s">
        <v>35</v>
      </c>
      <c r="C16" s="64" t="s">
        <v>30</v>
      </c>
      <c r="D16" s="65"/>
      <c r="E16" s="63" t="s">
        <v>0</v>
      </c>
      <c r="F16" s="59">
        <v>2</v>
      </c>
      <c r="G16" s="28"/>
      <c r="H16" s="29">
        <f t="shared" si="0"/>
        <v>0</v>
      </c>
    </row>
    <row r="17" spans="1:8" ht="19.5" customHeight="1" x14ac:dyDescent="0.2">
      <c r="A17" s="35"/>
      <c r="B17" s="25" t="s">
        <v>101</v>
      </c>
      <c r="C17" s="64" t="s">
        <v>79</v>
      </c>
      <c r="D17" s="62" t="s">
        <v>74</v>
      </c>
      <c r="E17" s="63"/>
      <c r="F17" s="59"/>
      <c r="G17" s="29"/>
      <c r="H17" s="29">
        <f t="shared" si="0"/>
        <v>0</v>
      </c>
    </row>
    <row r="18" spans="1:8" ht="19.5" customHeight="1" x14ac:dyDescent="0.2">
      <c r="A18" s="24" t="s">
        <v>20</v>
      </c>
      <c r="B18" s="48" t="s">
        <v>35</v>
      </c>
      <c r="C18" s="64" t="s">
        <v>130</v>
      </c>
      <c r="D18" s="65"/>
      <c r="E18" s="63"/>
      <c r="F18" s="59"/>
      <c r="G18" s="29"/>
      <c r="H18" s="29">
        <f t="shared" si="0"/>
        <v>0</v>
      </c>
    </row>
    <row r="19" spans="1:8" ht="20.100000000000001" customHeight="1" x14ac:dyDescent="0.2">
      <c r="A19" s="24" t="s">
        <v>21</v>
      </c>
      <c r="B19" s="56" t="s">
        <v>36</v>
      </c>
      <c r="C19" s="64" t="s">
        <v>131</v>
      </c>
      <c r="D19" s="65"/>
      <c r="E19" s="63" t="s">
        <v>0</v>
      </c>
      <c r="F19" s="59">
        <v>1</v>
      </c>
      <c r="G19" s="28"/>
      <c r="H19" s="29">
        <f t="shared" si="0"/>
        <v>0</v>
      </c>
    </row>
    <row r="20" spans="1:8" ht="19.5" customHeight="1" x14ac:dyDescent="0.2">
      <c r="A20" s="24" t="s">
        <v>20</v>
      </c>
      <c r="B20" s="48" t="s">
        <v>40</v>
      </c>
      <c r="C20" s="64" t="s">
        <v>80</v>
      </c>
      <c r="D20" s="65"/>
      <c r="E20" s="63"/>
      <c r="F20" s="59"/>
      <c r="G20" s="29"/>
      <c r="H20" s="29">
        <f t="shared" si="0"/>
        <v>0</v>
      </c>
    </row>
    <row r="21" spans="1:8" ht="20.100000000000001" customHeight="1" x14ac:dyDescent="0.2">
      <c r="A21" s="24"/>
      <c r="B21" s="56" t="s">
        <v>36</v>
      </c>
      <c r="C21" s="64" t="s">
        <v>105</v>
      </c>
      <c r="D21" s="65"/>
      <c r="E21" s="63" t="s">
        <v>0</v>
      </c>
      <c r="F21" s="59">
        <v>2</v>
      </c>
      <c r="G21" s="28"/>
      <c r="H21" s="29">
        <f t="shared" si="0"/>
        <v>0</v>
      </c>
    </row>
    <row r="22" spans="1:8" ht="19.5" customHeight="1" x14ac:dyDescent="0.2">
      <c r="A22" s="24" t="s">
        <v>20</v>
      </c>
      <c r="B22" s="48" t="s">
        <v>41</v>
      </c>
      <c r="C22" s="64" t="s">
        <v>107</v>
      </c>
      <c r="D22" s="65"/>
      <c r="E22" s="63"/>
      <c r="F22" s="59"/>
      <c r="G22" s="29"/>
      <c r="H22" s="29">
        <f t="shared" si="0"/>
        <v>0</v>
      </c>
    </row>
    <row r="23" spans="1:8" ht="20.100000000000001" customHeight="1" x14ac:dyDescent="0.2">
      <c r="A23" s="24"/>
      <c r="B23" s="56" t="s">
        <v>36</v>
      </c>
      <c r="C23" s="64" t="s">
        <v>96</v>
      </c>
      <c r="D23" s="65"/>
      <c r="E23" s="63" t="s">
        <v>0</v>
      </c>
      <c r="F23" s="59">
        <v>2</v>
      </c>
      <c r="G23" s="28"/>
      <c r="H23" s="29">
        <f t="shared" si="0"/>
        <v>0</v>
      </c>
    </row>
    <row r="24" spans="1:8" ht="20.100000000000001" customHeight="1" x14ac:dyDescent="0.2">
      <c r="A24" s="24"/>
      <c r="B24" s="56" t="s">
        <v>37</v>
      </c>
      <c r="C24" s="64" t="s">
        <v>105</v>
      </c>
      <c r="D24" s="65"/>
      <c r="E24" s="63" t="s">
        <v>0</v>
      </c>
      <c r="F24" s="59">
        <v>2</v>
      </c>
      <c r="G24" s="28"/>
      <c r="H24" s="29">
        <f t="shared" si="0"/>
        <v>0</v>
      </c>
    </row>
    <row r="25" spans="1:8" ht="35.1" customHeight="1" x14ac:dyDescent="0.2">
      <c r="A25" s="24"/>
      <c r="B25" s="25" t="s">
        <v>110</v>
      </c>
      <c r="C25" s="64" t="s">
        <v>88</v>
      </c>
      <c r="D25" s="62" t="s">
        <v>74</v>
      </c>
      <c r="E25" s="63"/>
      <c r="F25" s="59"/>
      <c r="G25" s="29"/>
      <c r="H25" s="29">
        <f t="shared" si="0"/>
        <v>0</v>
      </c>
    </row>
    <row r="26" spans="1:8" ht="20.100000000000001" customHeight="1" x14ac:dyDescent="0.2">
      <c r="A26" s="24"/>
      <c r="B26" s="48" t="s">
        <v>35</v>
      </c>
      <c r="C26" s="64" t="s">
        <v>89</v>
      </c>
      <c r="D26" s="65"/>
      <c r="E26" s="63"/>
      <c r="F26" s="59"/>
      <c r="G26" s="29"/>
      <c r="H26" s="29">
        <f t="shared" si="0"/>
        <v>0</v>
      </c>
    </row>
    <row r="27" spans="1:8" ht="20.100000000000001" customHeight="1" x14ac:dyDescent="0.2">
      <c r="A27" s="24"/>
      <c r="B27" s="56" t="s">
        <v>36</v>
      </c>
      <c r="C27" s="64" t="s">
        <v>48</v>
      </c>
      <c r="D27" s="65"/>
      <c r="E27" s="63" t="s">
        <v>0</v>
      </c>
      <c r="F27" s="59">
        <v>1</v>
      </c>
      <c r="G27" s="28"/>
      <c r="H27" s="29">
        <f t="shared" si="0"/>
        <v>0</v>
      </c>
    </row>
    <row r="28" spans="1:8" ht="19.5" customHeight="1" x14ac:dyDescent="0.2">
      <c r="A28" s="24"/>
      <c r="B28" s="56" t="s">
        <v>37</v>
      </c>
      <c r="C28" s="64" t="s">
        <v>30</v>
      </c>
      <c r="D28" s="65"/>
      <c r="E28" s="63" t="s">
        <v>0</v>
      </c>
      <c r="F28" s="59">
        <v>2</v>
      </c>
      <c r="G28" s="28"/>
      <c r="H28" s="29">
        <f t="shared" si="0"/>
        <v>0</v>
      </c>
    </row>
    <row r="29" spans="1:8" ht="20.100000000000001" customHeight="1" x14ac:dyDescent="0.2">
      <c r="A29" s="24"/>
      <c r="B29" s="25" t="s">
        <v>114</v>
      </c>
      <c r="C29" s="64" t="s">
        <v>54</v>
      </c>
      <c r="D29" s="65" t="s">
        <v>259</v>
      </c>
      <c r="E29" s="63"/>
      <c r="F29" s="59"/>
      <c r="G29" s="29"/>
      <c r="H29" s="29">
        <f t="shared" si="0"/>
        <v>0</v>
      </c>
    </row>
    <row r="30" spans="1:8" ht="20.100000000000001" customHeight="1" x14ac:dyDescent="0.2">
      <c r="A30" s="24" t="s">
        <v>25</v>
      </c>
      <c r="B30" s="48" t="s">
        <v>35</v>
      </c>
      <c r="C30" s="64" t="s">
        <v>55</v>
      </c>
      <c r="D30" s="65"/>
      <c r="E30" s="63" t="s">
        <v>97</v>
      </c>
      <c r="F30" s="59">
        <v>25</v>
      </c>
      <c r="G30" s="28"/>
      <c r="H30" s="29">
        <f t="shared" si="0"/>
        <v>0</v>
      </c>
    </row>
    <row r="31" spans="1:8" ht="20.100000000000001" customHeight="1" x14ac:dyDescent="0.2">
      <c r="A31" s="24"/>
      <c r="B31" s="25" t="s">
        <v>245</v>
      </c>
      <c r="C31" s="64" t="s">
        <v>53</v>
      </c>
      <c r="D31" s="65" t="s">
        <v>94</v>
      </c>
      <c r="E31" s="63"/>
      <c r="F31" s="59"/>
      <c r="G31" s="29"/>
      <c r="H31" s="29">
        <f t="shared" si="0"/>
        <v>0</v>
      </c>
    </row>
    <row r="32" spans="1:8" ht="20.100000000000001" customHeight="1" x14ac:dyDescent="0.2">
      <c r="A32" s="24" t="s">
        <v>25</v>
      </c>
      <c r="B32" s="48" t="s">
        <v>35</v>
      </c>
      <c r="C32" s="64" t="s">
        <v>242</v>
      </c>
      <c r="D32" s="65"/>
      <c r="E32" s="63" t="s">
        <v>47</v>
      </c>
      <c r="F32" s="59">
        <v>10</v>
      </c>
      <c r="G32" s="28"/>
      <c r="H32" s="29">
        <f t="shared" si="0"/>
        <v>0</v>
      </c>
    </row>
    <row r="33" spans="1:10" ht="20.100000000000001" customHeight="1" x14ac:dyDescent="0.2">
      <c r="A33" s="24" t="s">
        <v>25</v>
      </c>
      <c r="B33" s="48" t="s">
        <v>40</v>
      </c>
      <c r="C33" s="64" t="s">
        <v>243</v>
      </c>
      <c r="D33" s="65"/>
      <c r="E33" s="63" t="s">
        <v>47</v>
      </c>
      <c r="F33" s="59">
        <v>5</v>
      </c>
      <c r="G33" s="28"/>
      <c r="H33" s="29">
        <f t="shared" si="0"/>
        <v>0</v>
      </c>
    </row>
    <row r="34" spans="1:10" ht="35.1" customHeight="1" thickBot="1" x14ac:dyDescent="0.25">
      <c r="A34" s="24"/>
      <c r="B34" s="25" t="s">
        <v>246</v>
      </c>
      <c r="C34" s="26" t="s">
        <v>244</v>
      </c>
      <c r="D34" s="33" t="s">
        <v>57</v>
      </c>
      <c r="E34" s="63" t="s">
        <v>97</v>
      </c>
      <c r="F34" s="60">
        <v>40</v>
      </c>
      <c r="G34" s="28"/>
      <c r="H34" s="29">
        <f t="shared" si="0"/>
        <v>0</v>
      </c>
    </row>
    <row r="35" spans="1:10" ht="36" customHeight="1" thickBot="1" x14ac:dyDescent="0.25">
      <c r="A35" s="24"/>
      <c r="B35" s="71" t="s">
        <v>31</v>
      </c>
      <c r="C35" s="72"/>
      <c r="D35" s="72"/>
      <c r="E35" s="72"/>
      <c r="F35" s="72"/>
      <c r="G35" s="72"/>
      <c r="H35" s="55">
        <f>SUM(H7:H34)</f>
        <v>0</v>
      </c>
    </row>
    <row r="36" spans="1:10" ht="36" customHeight="1" thickBot="1" x14ac:dyDescent="0.3">
      <c r="A36" s="32" t="s">
        <v>13</v>
      </c>
      <c r="B36" s="68" t="s">
        <v>124</v>
      </c>
      <c r="C36" s="69"/>
      <c r="D36" s="69"/>
      <c r="E36" s="69"/>
      <c r="F36" s="69"/>
      <c r="G36" s="69"/>
      <c r="H36" s="70"/>
    </row>
    <row r="37" spans="1:10" ht="20.100000000000001" customHeight="1" x14ac:dyDescent="0.2">
      <c r="A37" s="24" t="s">
        <v>14</v>
      </c>
      <c r="B37" s="25" t="s">
        <v>34</v>
      </c>
      <c r="C37" s="61" t="s">
        <v>73</v>
      </c>
      <c r="D37" s="62" t="s">
        <v>74</v>
      </c>
      <c r="E37" s="63"/>
      <c r="F37" s="57"/>
      <c r="G37" s="29"/>
      <c r="H37" s="29">
        <f t="shared" ref="H37:H75" si="1">ROUND(G37*F37,2)</f>
        <v>0</v>
      </c>
    </row>
    <row r="38" spans="1:10" ht="20.100000000000001" customHeight="1" x14ac:dyDescent="0.2">
      <c r="A38" s="32" t="s">
        <v>15</v>
      </c>
      <c r="B38" s="48" t="s">
        <v>35</v>
      </c>
      <c r="C38" s="64" t="s">
        <v>48</v>
      </c>
      <c r="D38" s="65"/>
      <c r="E38" s="63"/>
      <c r="F38" s="57"/>
      <c r="G38" s="29"/>
      <c r="H38" s="29">
        <f t="shared" si="1"/>
        <v>0</v>
      </c>
    </row>
    <row r="39" spans="1:10" ht="34.5" customHeight="1" x14ac:dyDescent="0.2">
      <c r="A39" s="32" t="s">
        <v>16</v>
      </c>
      <c r="B39" s="56" t="s">
        <v>36</v>
      </c>
      <c r="C39" s="64" t="s">
        <v>49</v>
      </c>
      <c r="D39" s="65"/>
      <c r="E39" s="63" t="s">
        <v>47</v>
      </c>
      <c r="F39" s="58">
        <v>284</v>
      </c>
      <c r="G39" s="28"/>
      <c r="H39" s="29">
        <f t="shared" si="1"/>
        <v>0</v>
      </c>
    </row>
    <row r="40" spans="1:10" ht="34.5" customHeight="1" x14ac:dyDescent="0.2">
      <c r="A40" s="34" t="s">
        <v>17</v>
      </c>
      <c r="B40" s="56" t="s">
        <v>37</v>
      </c>
      <c r="C40" s="64" t="s">
        <v>75</v>
      </c>
      <c r="D40" s="65"/>
      <c r="E40" s="63" t="s">
        <v>47</v>
      </c>
      <c r="F40" s="58">
        <v>110</v>
      </c>
      <c r="G40" s="28"/>
      <c r="H40" s="29">
        <f t="shared" si="1"/>
        <v>0</v>
      </c>
      <c r="I40" s="30"/>
      <c r="J40" s="31"/>
    </row>
    <row r="41" spans="1:10" ht="20.100000000000001" customHeight="1" x14ac:dyDescent="0.2">
      <c r="A41" s="34" t="s">
        <v>18</v>
      </c>
      <c r="B41" s="25" t="s">
        <v>133</v>
      </c>
      <c r="C41" s="64" t="s">
        <v>76</v>
      </c>
      <c r="D41" s="62" t="s">
        <v>74</v>
      </c>
      <c r="E41" s="63"/>
      <c r="F41" s="58"/>
      <c r="G41" s="29"/>
      <c r="H41" s="29">
        <f t="shared" si="1"/>
        <v>0</v>
      </c>
    </row>
    <row r="42" spans="1:10" ht="20.100000000000001" customHeight="1" x14ac:dyDescent="0.2">
      <c r="A42" s="34" t="s">
        <v>19</v>
      </c>
      <c r="B42" s="48" t="s">
        <v>35</v>
      </c>
      <c r="C42" s="64" t="s">
        <v>77</v>
      </c>
      <c r="D42" s="65"/>
      <c r="E42" s="63" t="s">
        <v>0</v>
      </c>
      <c r="F42" s="59">
        <v>4</v>
      </c>
      <c r="G42" s="28"/>
      <c r="H42" s="29">
        <f t="shared" si="1"/>
        <v>0</v>
      </c>
    </row>
    <row r="43" spans="1:10" ht="20.100000000000001" customHeight="1" x14ac:dyDescent="0.2">
      <c r="A43" s="34"/>
      <c r="B43" s="25" t="s">
        <v>38</v>
      </c>
      <c r="C43" s="64" t="s">
        <v>78</v>
      </c>
      <c r="D43" s="62" t="s">
        <v>74</v>
      </c>
      <c r="E43" s="63"/>
      <c r="F43" s="59"/>
      <c r="G43" s="29"/>
      <c r="H43" s="29">
        <f t="shared" si="1"/>
        <v>0</v>
      </c>
    </row>
    <row r="44" spans="1:10" ht="19.5" customHeight="1" x14ac:dyDescent="0.2">
      <c r="A44" s="35"/>
      <c r="B44" s="48" t="s">
        <v>35</v>
      </c>
      <c r="C44" s="64" t="s">
        <v>48</v>
      </c>
      <c r="D44" s="65"/>
      <c r="E44" s="63" t="s">
        <v>0</v>
      </c>
      <c r="F44" s="59">
        <v>3</v>
      </c>
      <c r="G44" s="28"/>
      <c r="H44" s="29">
        <f t="shared" si="1"/>
        <v>0</v>
      </c>
    </row>
    <row r="45" spans="1:10" ht="19.5" customHeight="1" x14ac:dyDescent="0.2">
      <c r="A45" s="35"/>
      <c r="B45" s="25" t="s">
        <v>39</v>
      </c>
      <c r="C45" s="64" t="s">
        <v>79</v>
      </c>
      <c r="D45" s="62" t="s">
        <v>74</v>
      </c>
      <c r="E45" s="63"/>
      <c r="F45" s="59"/>
      <c r="G45" s="29"/>
      <c r="H45" s="29">
        <f t="shared" si="1"/>
        <v>0</v>
      </c>
    </row>
    <row r="46" spans="1:10" ht="19.5" customHeight="1" x14ac:dyDescent="0.2">
      <c r="A46" s="24" t="s">
        <v>20</v>
      </c>
      <c r="B46" s="48" t="s">
        <v>35</v>
      </c>
      <c r="C46" s="64" t="s">
        <v>80</v>
      </c>
      <c r="D46" s="65"/>
      <c r="E46" s="63"/>
      <c r="F46" s="59"/>
      <c r="G46" s="29"/>
      <c r="H46" s="29">
        <f t="shared" si="1"/>
        <v>0</v>
      </c>
    </row>
    <row r="47" spans="1:10" ht="20.100000000000001" customHeight="1" x14ac:dyDescent="0.2">
      <c r="A47" s="24" t="s">
        <v>21</v>
      </c>
      <c r="B47" s="56" t="s">
        <v>36</v>
      </c>
      <c r="C47" s="64" t="s">
        <v>95</v>
      </c>
      <c r="D47" s="65"/>
      <c r="E47" s="63" t="s">
        <v>0</v>
      </c>
      <c r="F47" s="59">
        <v>2</v>
      </c>
      <c r="G47" s="28"/>
      <c r="H47" s="29">
        <f t="shared" si="1"/>
        <v>0</v>
      </c>
    </row>
    <row r="48" spans="1:10" ht="20.100000000000001" customHeight="1" x14ac:dyDescent="0.2">
      <c r="A48" s="24"/>
      <c r="B48" s="56" t="s">
        <v>37</v>
      </c>
      <c r="C48" s="64" t="s">
        <v>96</v>
      </c>
      <c r="D48" s="65"/>
      <c r="E48" s="63" t="s">
        <v>0</v>
      </c>
      <c r="F48" s="59">
        <v>4</v>
      </c>
      <c r="G48" s="28"/>
      <c r="H48" s="29">
        <f t="shared" si="1"/>
        <v>0</v>
      </c>
    </row>
    <row r="49" spans="1:8" ht="19.5" customHeight="1" x14ac:dyDescent="0.2">
      <c r="A49" s="24" t="s">
        <v>20</v>
      </c>
      <c r="B49" s="48" t="s">
        <v>40</v>
      </c>
      <c r="C49" s="64" t="s">
        <v>107</v>
      </c>
      <c r="D49" s="65"/>
      <c r="E49" s="63"/>
      <c r="F49" s="59"/>
      <c r="G49" s="29"/>
      <c r="H49" s="29">
        <f t="shared" si="1"/>
        <v>0</v>
      </c>
    </row>
    <row r="50" spans="1:8" ht="20.100000000000001" customHeight="1" x14ac:dyDescent="0.2">
      <c r="A50" s="24"/>
      <c r="B50" s="56" t="s">
        <v>37</v>
      </c>
      <c r="C50" s="64" t="s">
        <v>96</v>
      </c>
      <c r="D50" s="65"/>
      <c r="E50" s="63" t="s">
        <v>0</v>
      </c>
      <c r="F50" s="59">
        <v>4</v>
      </c>
      <c r="G50" s="28"/>
      <c r="H50" s="29">
        <f t="shared" si="1"/>
        <v>0</v>
      </c>
    </row>
    <row r="51" spans="1:8" ht="20.100000000000001" customHeight="1" x14ac:dyDescent="0.2">
      <c r="A51" s="24"/>
      <c r="B51" s="25" t="s">
        <v>43</v>
      </c>
      <c r="C51" s="66" t="s">
        <v>81</v>
      </c>
      <c r="D51" s="62" t="s">
        <v>74</v>
      </c>
      <c r="E51" s="67"/>
      <c r="F51" s="59"/>
      <c r="G51" s="29"/>
      <c r="H51" s="29">
        <f t="shared" si="1"/>
        <v>0</v>
      </c>
    </row>
    <row r="52" spans="1:8" ht="20.100000000000001" customHeight="1" x14ac:dyDescent="0.2">
      <c r="A52" s="24"/>
      <c r="B52" s="48" t="s">
        <v>35</v>
      </c>
      <c r="C52" s="66" t="s">
        <v>82</v>
      </c>
      <c r="D52" s="62"/>
      <c r="E52" s="67"/>
      <c r="F52" s="59"/>
      <c r="G52" s="29"/>
      <c r="H52" s="29">
        <f t="shared" si="1"/>
        <v>0</v>
      </c>
    </row>
    <row r="53" spans="1:8" ht="35.1" customHeight="1" x14ac:dyDescent="0.2">
      <c r="A53" s="24"/>
      <c r="B53" s="56" t="s">
        <v>36</v>
      </c>
      <c r="C53" s="66" t="s">
        <v>83</v>
      </c>
      <c r="D53" s="62"/>
      <c r="E53" s="63" t="s">
        <v>47</v>
      </c>
      <c r="F53" s="59">
        <v>135</v>
      </c>
      <c r="G53" s="28"/>
      <c r="H53" s="29">
        <f t="shared" si="1"/>
        <v>0</v>
      </c>
    </row>
    <row r="54" spans="1:8" ht="35.1" customHeight="1" x14ac:dyDescent="0.2">
      <c r="A54" s="24"/>
      <c r="B54" s="56" t="s">
        <v>37</v>
      </c>
      <c r="C54" s="66" t="s">
        <v>84</v>
      </c>
      <c r="D54" s="62"/>
      <c r="E54" s="63" t="s">
        <v>47</v>
      </c>
      <c r="F54" s="59">
        <v>70</v>
      </c>
      <c r="G54" s="28"/>
      <c r="H54" s="29">
        <f t="shared" si="1"/>
        <v>0</v>
      </c>
    </row>
    <row r="55" spans="1:8" ht="20.100000000000001" customHeight="1" x14ac:dyDescent="0.2">
      <c r="A55" s="24"/>
      <c r="B55" s="25" t="s">
        <v>44</v>
      </c>
      <c r="C55" s="64" t="s">
        <v>85</v>
      </c>
      <c r="D55" s="62" t="s">
        <v>74</v>
      </c>
      <c r="E55" s="63"/>
      <c r="F55" s="59"/>
      <c r="G55" s="29"/>
      <c r="H55" s="29">
        <f t="shared" si="1"/>
        <v>0</v>
      </c>
    </row>
    <row r="56" spans="1:8" ht="20.100000000000001" customHeight="1" x14ac:dyDescent="0.2">
      <c r="A56" s="24"/>
      <c r="B56" s="48" t="s">
        <v>35</v>
      </c>
      <c r="C56" s="64" t="s">
        <v>82</v>
      </c>
      <c r="D56" s="65"/>
      <c r="E56" s="63" t="s">
        <v>0</v>
      </c>
      <c r="F56" s="59">
        <v>31</v>
      </c>
      <c r="G56" s="28"/>
      <c r="H56" s="29">
        <f t="shared" si="1"/>
        <v>0</v>
      </c>
    </row>
    <row r="57" spans="1:8" ht="20.25" customHeight="1" x14ac:dyDescent="0.2">
      <c r="A57" s="24"/>
      <c r="B57" s="25" t="s">
        <v>45</v>
      </c>
      <c r="C57" s="64" t="s">
        <v>86</v>
      </c>
      <c r="D57" s="62" t="s">
        <v>74</v>
      </c>
      <c r="E57" s="63"/>
      <c r="F57" s="59"/>
      <c r="G57" s="29"/>
      <c r="H57" s="29">
        <f t="shared" si="1"/>
        <v>0</v>
      </c>
    </row>
    <row r="58" spans="1:8" ht="20.25" customHeight="1" x14ac:dyDescent="0.2">
      <c r="A58" s="24"/>
      <c r="B58" s="48" t="s">
        <v>35</v>
      </c>
      <c r="C58" s="64" t="s">
        <v>82</v>
      </c>
      <c r="D58" s="65"/>
      <c r="E58" s="63" t="s">
        <v>0</v>
      </c>
      <c r="F58" s="59">
        <v>14</v>
      </c>
      <c r="G58" s="28"/>
      <c r="H58" s="29">
        <f t="shared" si="1"/>
        <v>0</v>
      </c>
    </row>
    <row r="59" spans="1:8" ht="20.100000000000001" customHeight="1" x14ac:dyDescent="0.2">
      <c r="A59" s="24"/>
      <c r="B59" s="25" t="s">
        <v>135</v>
      </c>
      <c r="C59" s="64" t="s">
        <v>87</v>
      </c>
      <c r="D59" s="62" t="s">
        <v>74</v>
      </c>
      <c r="E59" s="63"/>
      <c r="F59" s="59"/>
      <c r="G59" s="29"/>
      <c r="H59" s="29">
        <f t="shared" si="1"/>
        <v>0</v>
      </c>
    </row>
    <row r="60" spans="1:8" ht="19.5" customHeight="1" x14ac:dyDescent="0.2">
      <c r="A60" s="24"/>
      <c r="B60" s="48" t="s">
        <v>35</v>
      </c>
      <c r="C60" s="64" t="s">
        <v>82</v>
      </c>
      <c r="D60" s="65"/>
      <c r="E60" s="63" t="s">
        <v>0</v>
      </c>
      <c r="F60" s="59">
        <v>14</v>
      </c>
      <c r="G60" s="28"/>
      <c r="H60" s="29">
        <f t="shared" si="1"/>
        <v>0</v>
      </c>
    </row>
    <row r="61" spans="1:8" ht="35.1" customHeight="1" x14ac:dyDescent="0.2">
      <c r="A61" s="24"/>
      <c r="B61" s="25" t="s">
        <v>136</v>
      </c>
      <c r="C61" s="64" t="s">
        <v>88</v>
      </c>
      <c r="D61" s="62" t="s">
        <v>74</v>
      </c>
      <c r="E61" s="63"/>
      <c r="F61" s="59"/>
      <c r="G61" s="29"/>
      <c r="H61" s="29">
        <f t="shared" si="1"/>
        <v>0</v>
      </c>
    </row>
    <row r="62" spans="1:8" ht="19.5" customHeight="1" x14ac:dyDescent="0.2">
      <c r="A62" s="24"/>
      <c r="B62" s="48" t="s">
        <v>35</v>
      </c>
      <c r="C62" s="64" t="s">
        <v>134</v>
      </c>
      <c r="D62" s="65"/>
      <c r="E62" s="63"/>
      <c r="F62" s="59"/>
      <c r="G62" s="29"/>
      <c r="H62" s="29">
        <f t="shared" si="1"/>
        <v>0</v>
      </c>
    </row>
    <row r="63" spans="1:8" ht="19.5" customHeight="1" x14ac:dyDescent="0.2">
      <c r="A63" s="24"/>
      <c r="B63" s="56" t="s">
        <v>36</v>
      </c>
      <c r="C63" s="64" t="s">
        <v>48</v>
      </c>
      <c r="D63" s="65"/>
      <c r="E63" s="63" t="s">
        <v>0</v>
      </c>
      <c r="F63" s="59">
        <v>1</v>
      </c>
      <c r="G63" s="28"/>
      <c r="H63" s="29">
        <f t="shared" si="1"/>
        <v>0</v>
      </c>
    </row>
    <row r="64" spans="1:8" ht="35.1" customHeight="1" x14ac:dyDescent="0.2">
      <c r="A64" s="24"/>
      <c r="B64" s="25" t="s">
        <v>137</v>
      </c>
      <c r="C64" s="64" t="s">
        <v>90</v>
      </c>
      <c r="D64" s="62" t="s">
        <v>260</v>
      </c>
      <c r="E64" s="63"/>
      <c r="F64" s="59"/>
      <c r="G64" s="29"/>
      <c r="H64" s="29">
        <f t="shared" si="1"/>
        <v>0</v>
      </c>
    </row>
    <row r="65" spans="1:8" ht="20.100000000000001" customHeight="1" x14ac:dyDescent="0.2">
      <c r="A65" s="24"/>
      <c r="B65" s="48" t="s">
        <v>35</v>
      </c>
      <c r="C65" s="64" t="s">
        <v>82</v>
      </c>
      <c r="D65" s="65"/>
      <c r="E65" s="63" t="s">
        <v>0</v>
      </c>
      <c r="F65" s="59">
        <v>31</v>
      </c>
      <c r="G65" s="28"/>
      <c r="H65" s="29">
        <f t="shared" si="1"/>
        <v>0</v>
      </c>
    </row>
    <row r="66" spans="1:8" ht="20.100000000000001" customHeight="1" x14ac:dyDescent="0.2">
      <c r="A66" s="24"/>
      <c r="B66" s="25" t="s">
        <v>138</v>
      </c>
      <c r="C66" s="64" t="s">
        <v>91</v>
      </c>
      <c r="D66" s="62" t="s">
        <v>74</v>
      </c>
      <c r="E66" s="63"/>
      <c r="F66" s="59"/>
      <c r="G66" s="29"/>
      <c r="H66" s="29">
        <f t="shared" si="1"/>
        <v>0</v>
      </c>
    </row>
    <row r="67" spans="1:8" ht="20.100000000000001" customHeight="1" x14ac:dyDescent="0.2">
      <c r="A67" s="36" t="s">
        <v>22</v>
      </c>
      <c r="B67" s="48" t="s">
        <v>35</v>
      </c>
      <c r="C67" s="64" t="s">
        <v>92</v>
      </c>
      <c r="D67" s="65"/>
      <c r="E67" s="63" t="s">
        <v>0</v>
      </c>
      <c r="F67" s="59">
        <v>45</v>
      </c>
      <c r="G67" s="28"/>
      <c r="H67" s="29">
        <f t="shared" si="1"/>
        <v>0</v>
      </c>
    </row>
    <row r="68" spans="1:8" ht="20.100000000000001" customHeight="1" x14ac:dyDescent="0.2">
      <c r="A68" s="24" t="s">
        <v>24</v>
      </c>
      <c r="B68" s="25" t="s">
        <v>139</v>
      </c>
      <c r="C68" s="64" t="s">
        <v>50</v>
      </c>
      <c r="D68" s="65" t="s">
        <v>46</v>
      </c>
      <c r="E68" s="63"/>
      <c r="F68" s="59"/>
      <c r="G68" s="29"/>
      <c r="H68" s="29">
        <f t="shared" si="1"/>
        <v>0</v>
      </c>
    </row>
    <row r="69" spans="1:8" ht="20.100000000000001" customHeight="1" x14ac:dyDescent="0.2">
      <c r="A69" s="24" t="s">
        <v>24</v>
      </c>
      <c r="B69" s="48" t="s">
        <v>35</v>
      </c>
      <c r="C69" s="64" t="s">
        <v>51</v>
      </c>
      <c r="D69" s="65"/>
      <c r="E69" s="63" t="s">
        <v>97</v>
      </c>
      <c r="F69" s="59">
        <v>20</v>
      </c>
      <c r="G69" s="28"/>
      <c r="H69" s="29">
        <f t="shared" si="1"/>
        <v>0</v>
      </c>
    </row>
    <row r="70" spans="1:8" ht="20.100000000000001" customHeight="1" x14ac:dyDescent="0.2">
      <c r="A70" s="24"/>
      <c r="B70" s="25" t="s">
        <v>140</v>
      </c>
      <c r="C70" s="64" t="s">
        <v>54</v>
      </c>
      <c r="D70" s="65" t="s">
        <v>259</v>
      </c>
      <c r="E70" s="63"/>
      <c r="F70" s="59"/>
      <c r="G70" s="29"/>
      <c r="H70" s="29">
        <f t="shared" si="1"/>
        <v>0</v>
      </c>
    </row>
    <row r="71" spans="1:8" ht="20.100000000000001" customHeight="1" x14ac:dyDescent="0.2">
      <c r="A71" s="24" t="s">
        <v>25</v>
      </c>
      <c r="B71" s="48" t="s">
        <v>35</v>
      </c>
      <c r="C71" s="64" t="s">
        <v>55</v>
      </c>
      <c r="D71" s="65"/>
      <c r="E71" s="63" t="s">
        <v>97</v>
      </c>
      <c r="F71" s="59">
        <v>5</v>
      </c>
      <c r="G71" s="28"/>
      <c r="H71" s="29">
        <f t="shared" si="1"/>
        <v>0</v>
      </c>
    </row>
    <row r="72" spans="1:8" ht="20.100000000000001" customHeight="1" x14ac:dyDescent="0.2">
      <c r="A72" s="24"/>
      <c r="B72" s="25" t="s">
        <v>141</v>
      </c>
      <c r="C72" s="64" t="s">
        <v>53</v>
      </c>
      <c r="D72" s="65" t="s">
        <v>94</v>
      </c>
      <c r="E72" s="63"/>
      <c r="F72" s="59"/>
      <c r="G72" s="29"/>
      <c r="H72" s="29">
        <f t="shared" si="1"/>
        <v>0</v>
      </c>
    </row>
    <row r="73" spans="1:8" ht="20.100000000000001" customHeight="1" x14ac:dyDescent="0.2">
      <c r="A73" s="24" t="s">
        <v>25</v>
      </c>
      <c r="B73" s="48" t="s">
        <v>35</v>
      </c>
      <c r="C73" s="64" t="s">
        <v>242</v>
      </c>
      <c r="D73" s="65"/>
      <c r="E73" s="63" t="s">
        <v>47</v>
      </c>
      <c r="F73" s="59">
        <v>100</v>
      </c>
      <c r="G73" s="28"/>
      <c r="H73" s="29">
        <f t="shared" si="1"/>
        <v>0</v>
      </c>
    </row>
    <row r="74" spans="1:8" ht="20.100000000000001" customHeight="1" x14ac:dyDescent="0.2">
      <c r="A74" s="24" t="s">
        <v>25</v>
      </c>
      <c r="B74" s="48" t="s">
        <v>40</v>
      </c>
      <c r="C74" s="64" t="s">
        <v>243</v>
      </c>
      <c r="D74" s="65"/>
      <c r="E74" s="63" t="s">
        <v>47</v>
      </c>
      <c r="F74" s="59">
        <v>5</v>
      </c>
      <c r="G74" s="28"/>
      <c r="H74" s="29">
        <f t="shared" si="1"/>
        <v>0</v>
      </c>
    </row>
    <row r="75" spans="1:8" ht="35.1" customHeight="1" thickBot="1" x14ac:dyDescent="0.25">
      <c r="A75" s="24"/>
      <c r="B75" s="25" t="s">
        <v>142</v>
      </c>
      <c r="C75" s="26" t="s">
        <v>244</v>
      </c>
      <c r="D75" s="33" t="s">
        <v>57</v>
      </c>
      <c r="E75" s="63" t="s">
        <v>97</v>
      </c>
      <c r="F75" s="60">
        <v>250</v>
      </c>
      <c r="G75" s="28"/>
      <c r="H75" s="29">
        <f t="shared" si="1"/>
        <v>0</v>
      </c>
    </row>
    <row r="76" spans="1:8" ht="36" customHeight="1" thickBot="1" x14ac:dyDescent="0.25">
      <c r="A76" s="24"/>
      <c r="B76" s="71" t="s">
        <v>32</v>
      </c>
      <c r="C76" s="72"/>
      <c r="D76" s="72"/>
      <c r="E76" s="72"/>
      <c r="F76" s="72"/>
      <c r="G76" s="72"/>
      <c r="H76" s="55">
        <f>SUM(H37:H75)</f>
        <v>0</v>
      </c>
    </row>
    <row r="77" spans="1:8" ht="36" customHeight="1" thickBot="1" x14ac:dyDescent="0.3">
      <c r="A77" s="32" t="s">
        <v>13</v>
      </c>
      <c r="B77" s="68" t="s">
        <v>125</v>
      </c>
      <c r="C77" s="69"/>
      <c r="D77" s="69"/>
      <c r="E77" s="69"/>
      <c r="F77" s="69"/>
      <c r="G77" s="69"/>
      <c r="H77" s="70"/>
    </row>
    <row r="78" spans="1:8" ht="20.100000000000001" customHeight="1" x14ac:dyDescent="0.2">
      <c r="A78" s="24" t="s">
        <v>14</v>
      </c>
      <c r="B78" s="25" t="s">
        <v>144</v>
      </c>
      <c r="C78" s="61" t="s">
        <v>73</v>
      </c>
      <c r="D78" s="62" t="s">
        <v>74</v>
      </c>
      <c r="E78" s="63"/>
      <c r="F78" s="57"/>
      <c r="G78" s="29"/>
      <c r="H78" s="29">
        <f t="shared" ref="H78:H98" si="2">ROUND(G78*F78,2)</f>
        <v>0</v>
      </c>
    </row>
    <row r="79" spans="1:8" ht="20.100000000000001" customHeight="1" x14ac:dyDescent="0.2">
      <c r="A79" s="32" t="s">
        <v>15</v>
      </c>
      <c r="B79" s="48" t="s">
        <v>35</v>
      </c>
      <c r="C79" s="64" t="s">
        <v>48</v>
      </c>
      <c r="D79" s="65"/>
      <c r="E79" s="63"/>
      <c r="F79" s="57"/>
      <c r="G79" s="29"/>
      <c r="H79" s="29">
        <f t="shared" si="2"/>
        <v>0</v>
      </c>
    </row>
    <row r="80" spans="1:8" ht="34.5" customHeight="1" x14ac:dyDescent="0.2">
      <c r="A80" s="32" t="s">
        <v>16</v>
      </c>
      <c r="B80" s="56" t="s">
        <v>36</v>
      </c>
      <c r="C80" s="64" t="s">
        <v>49</v>
      </c>
      <c r="D80" s="65"/>
      <c r="E80" s="63" t="s">
        <v>47</v>
      </c>
      <c r="F80" s="58">
        <v>240</v>
      </c>
      <c r="G80" s="28"/>
      <c r="H80" s="29">
        <f t="shared" si="2"/>
        <v>0</v>
      </c>
    </row>
    <row r="81" spans="1:8" ht="20.100000000000001" customHeight="1" x14ac:dyDescent="0.2">
      <c r="A81" s="32" t="s">
        <v>15</v>
      </c>
      <c r="B81" s="48" t="s">
        <v>40</v>
      </c>
      <c r="C81" s="64" t="s">
        <v>28</v>
      </c>
      <c r="D81" s="65"/>
      <c r="E81" s="63"/>
      <c r="F81" s="57"/>
      <c r="G81" s="29"/>
      <c r="H81" s="29">
        <f t="shared" si="2"/>
        <v>0</v>
      </c>
    </row>
    <row r="82" spans="1:8" ht="34.5" customHeight="1" x14ac:dyDescent="0.2">
      <c r="A82" s="32" t="s">
        <v>16</v>
      </c>
      <c r="B82" s="56" t="s">
        <v>36</v>
      </c>
      <c r="C82" s="64" t="s">
        <v>49</v>
      </c>
      <c r="D82" s="65"/>
      <c r="E82" s="63" t="s">
        <v>47</v>
      </c>
      <c r="F82" s="58">
        <v>5</v>
      </c>
      <c r="G82" s="28"/>
      <c r="H82" s="29">
        <f t="shared" si="2"/>
        <v>0</v>
      </c>
    </row>
    <row r="83" spans="1:8" ht="20.100000000000001" customHeight="1" x14ac:dyDescent="0.2">
      <c r="A83" s="34" t="s">
        <v>18</v>
      </c>
      <c r="B83" s="25" t="s">
        <v>145</v>
      </c>
      <c r="C83" s="64" t="s">
        <v>76</v>
      </c>
      <c r="D83" s="62" t="s">
        <v>74</v>
      </c>
      <c r="E83" s="63"/>
      <c r="F83" s="58"/>
      <c r="G83" s="29"/>
      <c r="H83" s="29">
        <f t="shared" si="2"/>
        <v>0</v>
      </c>
    </row>
    <row r="84" spans="1:8" ht="20.100000000000001" customHeight="1" x14ac:dyDescent="0.2">
      <c r="A84" s="34" t="s">
        <v>19</v>
      </c>
      <c r="B84" s="48" t="s">
        <v>35</v>
      </c>
      <c r="C84" s="64" t="s">
        <v>77</v>
      </c>
      <c r="D84" s="65"/>
      <c r="E84" s="63" t="s">
        <v>0</v>
      </c>
      <c r="F84" s="59">
        <v>3</v>
      </c>
      <c r="G84" s="28"/>
      <c r="H84" s="29">
        <f t="shared" si="2"/>
        <v>0</v>
      </c>
    </row>
    <row r="85" spans="1:8" ht="20.100000000000001" customHeight="1" x14ac:dyDescent="0.2">
      <c r="A85" s="34"/>
      <c r="B85" s="25" t="s">
        <v>146</v>
      </c>
      <c r="C85" s="64" t="s">
        <v>78</v>
      </c>
      <c r="D85" s="62" t="s">
        <v>74</v>
      </c>
      <c r="E85" s="63"/>
      <c r="F85" s="59"/>
      <c r="G85" s="29"/>
      <c r="H85" s="29">
        <f t="shared" si="2"/>
        <v>0</v>
      </c>
    </row>
    <row r="86" spans="1:8" ht="19.5" customHeight="1" x14ac:dyDescent="0.2">
      <c r="A86" s="35"/>
      <c r="B86" s="48" t="s">
        <v>35</v>
      </c>
      <c r="C86" s="64" t="s">
        <v>48</v>
      </c>
      <c r="D86" s="65"/>
      <c r="E86" s="63" t="s">
        <v>0</v>
      </c>
      <c r="F86" s="59">
        <v>3</v>
      </c>
      <c r="G86" s="28"/>
      <c r="H86" s="29">
        <f t="shared" si="2"/>
        <v>0</v>
      </c>
    </row>
    <row r="87" spans="1:8" ht="20.100000000000001" customHeight="1" x14ac:dyDescent="0.2">
      <c r="A87" s="35"/>
      <c r="B87" s="25" t="s">
        <v>147</v>
      </c>
      <c r="C87" s="64" t="s">
        <v>79</v>
      </c>
      <c r="D87" s="62" t="s">
        <v>74</v>
      </c>
      <c r="E87" s="63"/>
      <c r="F87" s="59"/>
      <c r="G87" s="29"/>
      <c r="H87" s="29">
        <f t="shared" si="2"/>
        <v>0</v>
      </c>
    </row>
    <row r="88" spans="1:8" ht="19.5" customHeight="1" x14ac:dyDescent="0.2">
      <c r="A88" s="24" t="s">
        <v>20</v>
      </c>
      <c r="B88" s="48" t="s">
        <v>35</v>
      </c>
      <c r="C88" s="64" t="s">
        <v>108</v>
      </c>
      <c r="D88" s="65"/>
      <c r="E88" s="63"/>
      <c r="F88" s="59"/>
      <c r="G88" s="29"/>
      <c r="H88" s="29">
        <f t="shared" si="2"/>
        <v>0</v>
      </c>
    </row>
    <row r="89" spans="1:8" ht="20.100000000000001" customHeight="1" x14ac:dyDescent="0.2">
      <c r="A89" s="24" t="s">
        <v>21</v>
      </c>
      <c r="B89" s="56" t="s">
        <v>36</v>
      </c>
      <c r="C89" s="64" t="s">
        <v>143</v>
      </c>
      <c r="D89" s="65"/>
      <c r="E89" s="63" t="s">
        <v>0</v>
      </c>
      <c r="F89" s="59">
        <v>1</v>
      </c>
      <c r="G89" s="28"/>
      <c r="H89" s="29">
        <f t="shared" si="2"/>
        <v>0</v>
      </c>
    </row>
    <row r="90" spans="1:8" ht="19.5" customHeight="1" x14ac:dyDescent="0.2">
      <c r="A90" s="24" t="s">
        <v>20</v>
      </c>
      <c r="B90" s="48" t="s">
        <v>40</v>
      </c>
      <c r="C90" s="64" t="s">
        <v>80</v>
      </c>
      <c r="D90" s="65"/>
      <c r="E90" s="63"/>
      <c r="F90" s="59"/>
      <c r="G90" s="29"/>
      <c r="H90" s="29">
        <f t="shared" si="2"/>
        <v>0</v>
      </c>
    </row>
    <row r="91" spans="1:8" ht="20.100000000000001" customHeight="1" x14ac:dyDescent="0.2">
      <c r="A91" s="24"/>
      <c r="B91" s="56" t="s">
        <v>36</v>
      </c>
      <c r="C91" s="64" t="s">
        <v>96</v>
      </c>
      <c r="D91" s="65"/>
      <c r="E91" s="63" t="s">
        <v>0</v>
      </c>
      <c r="F91" s="59">
        <v>2</v>
      </c>
      <c r="G91" s="28"/>
      <c r="H91" s="29">
        <f t="shared" si="2"/>
        <v>0</v>
      </c>
    </row>
    <row r="92" spans="1:8" ht="20.100000000000001" customHeight="1" x14ac:dyDescent="0.2">
      <c r="A92" s="24" t="s">
        <v>21</v>
      </c>
      <c r="B92" s="56" t="s">
        <v>37</v>
      </c>
      <c r="C92" s="64" t="s">
        <v>132</v>
      </c>
      <c r="D92" s="65"/>
      <c r="E92" s="63" t="s">
        <v>0</v>
      </c>
      <c r="F92" s="59">
        <v>1</v>
      </c>
      <c r="G92" s="28"/>
      <c r="H92" s="29">
        <f t="shared" si="2"/>
        <v>0</v>
      </c>
    </row>
    <row r="93" spans="1:8" ht="19.5" customHeight="1" x14ac:dyDescent="0.2">
      <c r="A93" s="24" t="s">
        <v>20</v>
      </c>
      <c r="B93" s="48" t="s">
        <v>41</v>
      </c>
      <c r="C93" s="64" t="s">
        <v>107</v>
      </c>
      <c r="D93" s="65"/>
      <c r="E93" s="63"/>
      <c r="F93" s="59"/>
      <c r="G93" s="29"/>
      <c r="H93" s="29">
        <f t="shared" si="2"/>
        <v>0</v>
      </c>
    </row>
    <row r="94" spans="1:8" ht="20.100000000000001" customHeight="1" x14ac:dyDescent="0.2">
      <c r="A94" s="24"/>
      <c r="B94" s="56" t="s">
        <v>36</v>
      </c>
      <c r="C94" s="64" t="s">
        <v>96</v>
      </c>
      <c r="D94" s="65"/>
      <c r="E94" s="63" t="s">
        <v>0</v>
      </c>
      <c r="F94" s="59">
        <v>2</v>
      </c>
      <c r="G94" s="28"/>
      <c r="H94" s="29">
        <f t="shared" si="2"/>
        <v>0</v>
      </c>
    </row>
    <row r="95" spans="1:8" ht="19.5" customHeight="1" x14ac:dyDescent="0.2">
      <c r="A95" s="24" t="s">
        <v>20</v>
      </c>
      <c r="B95" s="48" t="s">
        <v>42</v>
      </c>
      <c r="C95" s="64" t="s">
        <v>109</v>
      </c>
      <c r="D95" s="65"/>
      <c r="E95" s="63"/>
      <c r="F95" s="59"/>
      <c r="G95" s="29"/>
      <c r="H95" s="29">
        <f t="shared" si="2"/>
        <v>0</v>
      </c>
    </row>
    <row r="96" spans="1:8" ht="20.100000000000001" customHeight="1" x14ac:dyDescent="0.2">
      <c r="A96" s="24" t="s">
        <v>21</v>
      </c>
      <c r="B96" s="56" t="s">
        <v>36</v>
      </c>
      <c r="C96" s="64" t="s">
        <v>148</v>
      </c>
      <c r="D96" s="65"/>
      <c r="E96" s="63" t="s">
        <v>0</v>
      </c>
      <c r="F96" s="59">
        <v>1</v>
      </c>
      <c r="G96" s="28"/>
      <c r="H96" s="29">
        <f t="shared" si="2"/>
        <v>0</v>
      </c>
    </row>
    <row r="97" spans="1:8" ht="20.100000000000001" customHeight="1" x14ac:dyDescent="0.2">
      <c r="A97" s="24"/>
      <c r="B97" s="25" t="s">
        <v>149</v>
      </c>
      <c r="C97" s="64" t="s">
        <v>85</v>
      </c>
      <c r="D97" s="62" t="s">
        <v>74</v>
      </c>
      <c r="E97" s="63"/>
      <c r="F97" s="59"/>
      <c r="G97" s="29"/>
      <c r="H97" s="29">
        <f t="shared" si="2"/>
        <v>0</v>
      </c>
    </row>
    <row r="98" spans="1:8" ht="20.100000000000001" customHeight="1" x14ac:dyDescent="0.2">
      <c r="A98" s="24"/>
      <c r="B98" s="48" t="s">
        <v>35</v>
      </c>
      <c r="C98" s="64" t="s">
        <v>82</v>
      </c>
      <c r="D98" s="65"/>
      <c r="E98" s="63" t="s">
        <v>0</v>
      </c>
      <c r="F98" s="59">
        <v>30</v>
      </c>
      <c r="G98" s="28"/>
      <c r="H98" s="29">
        <f t="shared" si="2"/>
        <v>0</v>
      </c>
    </row>
    <row r="99" spans="1:8" ht="35.1" customHeight="1" x14ac:dyDescent="0.2">
      <c r="A99" s="24"/>
      <c r="B99" s="25" t="s">
        <v>150</v>
      </c>
      <c r="C99" s="64" t="s">
        <v>88</v>
      </c>
      <c r="D99" s="62" t="s">
        <v>74</v>
      </c>
      <c r="E99" s="63"/>
      <c r="F99" s="59"/>
      <c r="G99" s="29"/>
      <c r="H99" s="29">
        <f t="shared" ref="H99:H117" si="3">ROUND(G99*F99,2)</f>
        <v>0</v>
      </c>
    </row>
    <row r="100" spans="1:8" ht="20.100000000000001" customHeight="1" x14ac:dyDescent="0.2">
      <c r="A100" s="24"/>
      <c r="B100" s="48" t="s">
        <v>35</v>
      </c>
      <c r="C100" s="64" t="s">
        <v>89</v>
      </c>
      <c r="D100" s="65"/>
      <c r="E100" s="63"/>
      <c r="F100" s="59"/>
      <c r="G100" s="29"/>
      <c r="H100" s="29">
        <f t="shared" si="3"/>
        <v>0</v>
      </c>
    </row>
    <row r="101" spans="1:8" ht="20.100000000000001" customHeight="1" x14ac:dyDescent="0.2">
      <c r="A101" s="24"/>
      <c r="B101" s="56" t="s">
        <v>36</v>
      </c>
      <c r="C101" s="64" t="s">
        <v>48</v>
      </c>
      <c r="D101" s="65"/>
      <c r="E101" s="63" t="s">
        <v>0</v>
      </c>
      <c r="F101" s="59">
        <v>1</v>
      </c>
      <c r="G101" s="28"/>
      <c r="H101" s="29">
        <f t="shared" si="3"/>
        <v>0</v>
      </c>
    </row>
    <row r="102" spans="1:8" ht="20.100000000000001" customHeight="1" x14ac:dyDescent="0.2">
      <c r="A102" s="24"/>
      <c r="B102" s="56" t="s">
        <v>37</v>
      </c>
      <c r="C102" s="64" t="s">
        <v>28</v>
      </c>
      <c r="D102" s="65"/>
      <c r="E102" s="63" t="s">
        <v>0</v>
      </c>
      <c r="F102" s="59">
        <v>1</v>
      </c>
      <c r="G102" s="28"/>
      <c r="H102" s="29">
        <f t="shared" si="3"/>
        <v>0</v>
      </c>
    </row>
    <row r="103" spans="1:8" ht="35.1" customHeight="1" x14ac:dyDescent="0.2">
      <c r="A103" s="24"/>
      <c r="B103" s="25" t="s">
        <v>151</v>
      </c>
      <c r="C103" s="64" t="s">
        <v>90</v>
      </c>
      <c r="D103" s="62" t="s">
        <v>260</v>
      </c>
      <c r="E103" s="63"/>
      <c r="F103" s="59"/>
      <c r="G103" s="29"/>
      <c r="H103" s="29">
        <f t="shared" si="3"/>
        <v>0</v>
      </c>
    </row>
    <row r="104" spans="1:8" ht="20.100000000000001" customHeight="1" x14ac:dyDescent="0.2">
      <c r="A104" s="24"/>
      <c r="B104" s="48" t="s">
        <v>35</v>
      </c>
      <c r="C104" s="64" t="s">
        <v>82</v>
      </c>
      <c r="D104" s="65"/>
      <c r="E104" s="63" t="s">
        <v>0</v>
      </c>
      <c r="F104" s="59">
        <v>30</v>
      </c>
      <c r="G104" s="28"/>
      <c r="H104" s="29">
        <f t="shared" si="3"/>
        <v>0</v>
      </c>
    </row>
    <row r="105" spans="1:8" ht="20.100000000000001" customHeight="1" x14ac:dyDescent="0.2">
      <c r="A105" s="24"/>
      <c r="B105" s="25" t="s">
        <v>152</v>
      </c>
      <c r="C105" s="64" t="s">
        <v>91</v>
      </c>
      <c r="D105" s="62" t="s">
        <v>74</v>
      </c>
      <c r="E105" s="63"/>
      <c r="F105" s="59"/>
      <c r="G105" s="29"/>
      <c r="H105" s="29">
        <f t="shared" si="3"/>
        <v>0</v>
      </c>
    </row>
    <row r="106" spans="1:8" ht="20.100000000000001" customHeight="1" x14ac:dyDescent="0.2">
      <c r="A106" s="36" t="s">
        <v>22</v>
      </c>
      <c r="B106" s="48" t="s">
        <v>35</v>
      </c>
      <c r="C106" s="64" t="s">
        <v>115</v>
      </c>
      <c r="D106" s="65"/>
      <c r="E106" s="63" t="s">
        <v>0</v>
      </c>
      <c r="F106" s="59">
        <v>1</v>
      </c>
      <c r="G106" s="28"/>
      <c r="H106" s="29">
        <f t="shared" si="3"/>
        <v>0</v>
      </c>
    </row>
    <row r="107" spans="1:8" ht="20.100000000000001" customHeight="1" x14ac:dyDescent="0.2">
      <c r="A107" s="36" t="s">
        <v>23</v>
      </c>
      <c r="B107" s="25" t="s">
        <v>153</v>
      </c>
      <c r="C107" s="64" t="s">
        <v>93</v>
      </c>
      <c r="D107" s="65" t="s">
        <v>74</v>
      </c>
      <c r="E107" s="63" t="s">
        <v>0</v>
      </c>
      <c r="F107" s="59">
        <v>30</v>
      </c>
      <c r="G107" s="28"/>
      <c r="H107" s="29">
        <f t="shared" si="3"/>
        <v>0</v>
      </c>
    </row>
    <row r="108" spans="1:8" ht="20.100000000000001" customHeight="1" x14ac:dyDescent="0.2">
      <c r="A108" s="24" t="s">
        <v>24</v>
      </c>
      <c r="B108" s="25" t="s">
        <v>154</v>
      </c>
      <c r="C108" s="64" t="s">
        <v>50</v>
      </c>
      <c r="D108" s="65" t="s">
        <v>46</v>
      </c>
      <c r="E108" s="63"/>
      <c r="F108" s="59"/>
      <c r="G108" s="29"/>
      <c r="H108" s="29">
        <f t="shared" si="3"/>
        <v>0</v>
      </c>
    </row>
    <row r="109" spans="1:8" ht="20.100000000000001" customHeight="1" x14ac:dyDescent="0.2">
      <c r="A109" s="24" t="s">
        <v>24</v>
      </c>
      <c r="B109" s="48" t="s">
        <v>35</v>
      </c>
      <c r="C109" s="64" t="s">
        <v>51</v>
      </c>
      <c r="D109" s="65"/>
      <c r="E109" s="63" t="s">
        <v>97</v>
      </c>
      <c r="F109" s="59">
        <v>250</v>
      </c>
      <c r="G109" s="28"/>
      <c r="H109" s="29">
        <f t="shared" si="3"/>
        <v>0</v>
      </c>
    </row>
    <row r="110" spans="1:8" ht="20.100000000000001" customHeight="1" x14ac:dyDescent="0.2">
      <c r="A110" s="24"/>
      <c r="B110" s="25" t="s">
        <v>155</v>
      </c>
      <c r="C110" s="64" t="s">
        <v>54</v>
      </c>
      <c r="D110" s="65" t="s">
        <v>259</v>
      </c>
      <c r="E110" s="63"/>
      <c r="F110" s="59"/>
      <c r="G110" s="29"/>
      <c r="H110" s="29">
        <f t="shared" si="3"/>
        <v>0</v>
      </c>
    </row>
    <row r="111" spans="1:8" ht="20.100000000000001" customHeight="1" x14ac:dyDescent="0.2">
      <c r="A111" s="24" t="s">
        <v>25</v>
      </c>
      <c r="B111" s="48" t="s">
        <v>35</v>
      </c>
      <c r="C111" s="64" t="s">
        <v>55</v>
      </c>
      <c r="D111" s="65"/>
      <c r="E111" s="63" t="s">
        <v>97</v>
      </c>
      <c r="F111" s="59">
        <v>5</v>
      </c>
      <c r="G111" s="28"/>
      <c r="H111" s="29">
        <f t="shared" si="3"/>
        <v>0</v>
      </c>
    </row>
    <row r="112" spans="1:8" ht="20.100000000000001" customHeight="1" x14ac:dyDescent="0.2">
      <c r="A112" s="24"/>
      <c r="B112" s="25" t="s">
        <v>156</v>
      </c>
      <c r="C112" s="64" t="s">
        <v>53</v>
      </c>
      <c r="D112" s="65" t="s">
        <v>94</v>
      </c>
      <c r="E112" s="63"/>
      <c r="F112" s="59"/>
      <c r="G112" s="29"/>
      <c r="H112" s="29">
        <f t="shared" si="3"/>
        <v>0</v>
      </c>
    </row>
    <row r="113" spans="1:10" ht="20.100000000000001" customHeight="1" x14ac:dyDescent="0.2">
      <c r="A113" s="24" t="s">
        <v>25</v>
      </c>
      <c r="B113" s="48" t="s">
        <v>35</v>
      </c>
      <c r="C113" s="64" t="s">
        <v>116</v>
      </c>
      <c r="D113" s="65"/>
      <c r="E113" s="63" t="s">
        <v>47</v>
      </c>
      <c r="F113" s="59">
        <v>80</v>
      </c>
      <c r="G113" s="28"/>
      <c r="H113" s="29">
        <f t="shared" si="3"/>
        <v>0</v>
      </c>
    </row>
    <row r="114" spans="1:10" ht="20.100000000000001" customHeight="1" x14ac:dyDescent="0.2">
      <c r="A114" s="24" t="s">
        <v>25</v>
      </c>
      <c r="B114" s="48" t="s">
        <v>40</v>
      </c>
      <c r="C114" s="64" t="s">
        <v>247</v>
      </c>
      <c r="D114" s="65"/>
      <c r="E114" s="63" t="s">
        <v>47</v>
      </c>
      <c r="F114" s="59">
        <v>20</v>
      </c>
      <c r="G114" s="28"/>
      <c r="H114" s="29">
        <f t="shared" ref="H114" si="4">ROUND(G114*F114,2)</f>
        <v>0</v>
      </c>
    </row>
    <row r="115" spans="1:10" ht="20.100000000000001" customHeight="1" x14ac:dyDescent="0.2">
      <c r="A115" s="24" t="s">
        <v>25</v>
      </c>
      <c r="B115" s="48" t="s">
        <v>41</v>
      </c>
      <c r="C115" s="64" t="s">
        <v>118</v>
      </c>
      <c r="D115" s="65"/>
      <c r="E115" s="63" t="s">
        <v>47</v>
      </c>
      <c r="F115" s="59">
        <v>5</v>
      </c>
      <c r="G115" s="28"/>
      <c r="H115" s="29">
        <f t="shared" si="3"/>
        <v>0</v>
      </c>
    </row>
    <row r="116" spans="1:10" ht="35.1" customHeight="1" x14ac:dyDescent="0.2">
      <c r="A116" s="24"/>
      <c r="B116" s="25" t="s">
        <v>157</v>
      </c>
      <c r="C116" s="26" t="s">
        <v>244</v>
      </c>
      <c r="D116" s="33" t="s">
        <v>57</v>
      </c>
      <c r="E116" s="63" t="s">
        <v>97</v>
      </c>
      <c r="F116" s="60">
        <v>20</v>
      </c>
      <c r="G116" s="28"/>
      <c r="H116" s="29">
        <f t="shared" si="3"/>
        <v>0</v>
      </c>
    </row>
    <row r="117" spans="1:10" ht="35.1" customHeight="1" thickBot="1" x14ac:dyDescent="0.25">
      <c r="A117" s="24"/>
      <c r="B117" s="25" t="s">
        <v>158</v>
      </c>
      <c r="C117" s="26" t="s">
        <v>56</v>
      </c>
      <c r="D117" s="33" t="s">
        <v>57</v>
      </c>
      <c r="E117" s="27" t="s">
        <v>58</v>
      </c>
      <c r="F117" s="60">
        <v>60</v>
      </c>
      <c r="G117" s="28"/>
      <c r="H117" s="29">
        <f t="shared" si="3"/>
        <v>0</v>
      </c>
    </row>
    <row r="118" spans="1:10" ht="36" customHeight="1" thickBot="1" x14ac:dyDescent="0.25">
      <c r="A118" s="24"/>
      <c r="B118" s="71" t="s">
        <v>33</v>
      </c>
      <c r="C118" s="72"/>
      <c r="D118" s="72"/>
      <c r="E118" s="72"/>
      <c r="F118" s="72"/>
      <c r="G118" s="72"/>
      <c r="H118" s="55">
        <f>SUM(H78:H117)</f>
        <v>0</v>
      </c>
    </row>
    <row r="119" spans="1:10" ht="36" customHeight="1" thickBot="1" x14ac:dyDescent="0.3">
      <c r="A119" s="32" t="s">
        <v>13</v>
      </c>
      <c r="B119" s="68" t="s">
        <v>126</v>
      </c>
      <c r="C119" s="69"/>
      <c r="D119" s="69"/>
      <c r="E119" s="69"/>
      <c r="F119" s="69"/>
      <c r="G119" s="69"/>
      <c r="H119" s="70"/>
    </row>
    <row r="120" spans="1:10" ht="20.100000000000001" customHeight="1" x14ac:dyDescent="0.2">
      <c r="A120" s="24" t="s">
        <v>14</v>
      </c>
      <c r="B120" s="25" t="s">
        <v>159</v>
      </c>
      <c r="C120" s="61" t="s">
        <v>73</v>
      </c>
      <c r="D120" s="62" t="s">
        <v>74</v>
      </c>
      <c r="E120" s="63"/>
      <c r="F120" s="57"/>
      <c r="G120" s="29"/>
      <c r="H120" s="29">
        <f t="shared" ref="H120:H134" si="5">ROUND(G120*F120,2)</f>
        <v>0</v>
      </c>
    </row>
    <row r="121" spans="1:10" ht="20.100000000000001" customHeight="1" x14ac:dyDescent="0.2">
      <c r="A121" s="32" t="s">
        <v>15</v>
      </c>
      <c r="B121" s="48" t="s">
        <v>35</v>
      </c>
      <c r="C121" s="64" t="s">
        <v>48</v>
      </c>
      <c r="D121" s="65"/>
      <c r="E121" s="63"/>
      <c r="F121" s="57"/>
      <c r="G121" s="29"/>
      <c r="H121" s="29">
        <f t="shared" si="5"/>
        <v>0</v>
      </c>
    </row>
    <row r="122" spans="1:10" ht="34.5" customHeight="1" x14ac:dyDescent="0.2">
      <c r="A122" s="32" t="s">
        <v>16</v>
      </c>
      <c r="B122" s="56" t="s">
        <v>36</v>
      </c>
      <c r="C122" s="64" t="s">
        <v>49</v>
      </c>
      <c r="D122" s="65"/>
      <c r="E122" s="63" t="s">
        <v>47</v>
      </c>
      <c r="F122" s="58">
        <v>50</v>
      </c>
      <c r="G122" s="28"/>
      <c r="H122" s="29">
        <f t="shared" si="5"/>
        <v>0</v>
      </c>
    </row>
    <row r="123" spans="1:10" ht="34.5" customHeight="1" x14ac:dyDescent="0.2">
      <c r="A123" s="34" t="s">
        <v>17</v>
      </c>
      <c r="B123" s="56" t="s">
        <v>37</v>
      </c>
      <c r="C123" s="64" t="s">
        <v>75</v>
      </c>
      <c r="D123" s="65"/>
      <c r="E123" s="63" t="s">
        <v>47</v>
      </c>
      <c r="F123" s="58">
        <v>75</v>
      </c>
      <c r="G123" s="28"/>
      <c r="H123" s="29">
        <f t="shared" si="5"/>
        <v>0</v>
      </c>
      <c r="I123" s="30"/>
      <c r="J123" s="31"/>
    </row>
    <row r="124" spans="1:10" ht="20.100000000000001" customHeight="1" x14ac:dyDescent="0.2">
      <c r="A124" s="34" t="s">
        <v>18</v>
      </c>
      <c r="B124" s="25" t="s">
        <v>160</v>
      </c>
      <c r="C124" s="64" t="s">
        <v>76</v>
      </c>
      <c r="D124" s="62" t="s">
        <v>74</v>
      </c>
      <c r="E124" s="63"/>
      <c r="F124" s="58"/>
      <c r="G124" s="29"/>
      <c r="H124" s="29">
        <f t="shared" si="5"/>
        <v>0</v>
      </c>
    </row>
    <row r="125" spans="1:10" ht="20.100000000000001" customHeight="1" x14ac:dyDescent="0.2">
      <c r="A125" s="34" t="s">
        <v>19</v>
      </c>
      <c r="B125" s="48" t="s">
        <v>35</v>
      </c>
      <c r="C125" s="64" t="s">
        <v>77</v>
      </c>
      <c r="D125" s="65"/>
      <c r="E125" s="63" t="s">
        <v>0</v>
      </c>
      <c r="F125" s="59">
        <v>2</v>
      </c>
      <c r="G125" s="28"/>
      <c r="H125" s="29">
        <f t="shared" si="5"/>
        <v>0</v>
      </c>
    </row>
    <row r="126" spans="1:10" ht="20.100000000000001" customHeight="1" x14ac:dyDescent="0.2">
      <c r="A126" s="34"/>
      <c r="B126" s="25" t="s">
        <v>161</v>
      </c>
      <c r="C126" s="64" t="s">
        <v>78</v>
      </c>
      <c r="D126" s="62" t="s">
        <v>74</v>
      </c>
      <c r="E126" s="63"/>
      <c r="F126" s="59"/>
      <c r="G126" s="29"/>
      <c r="H126" s="29">
        <f t="shared" si="5"/>
        <v>0</v>
      </c>
    </row>
    <row r="127" spans="1:10" ht="19.5" customHeight="1" x14ac:dyDescent="0.2">
      <c r="A127" s="35"/>
      <c r="B127" s="48" t="s">
        <v>35</v>
      </c>
      <c r="C127" s="64" t="s">
        <v>48</v>
      </c>
      <c r="D127" s="65"/>
      <c r="E127" s="63" t="s">
        <v>0</v>
      </c>
      <c r="F127" s="59">
        <v>2</v>
      </c>
      <c r="G127" s="28"/>
      <c r="H127" s="29">
        <f t="shared" si="5"/>
        <v>0</v>
      </c>
    </row>
    <row r="128" spans="1:10" ht="20.100000000000001" customHeight="1" x14ac:dyDescent="0.2">
      <c r="A128" s="35"/>
      <c r="B128" s="25" t="s">
        <v>162</v>
      </c>
      <c r="C128" s="64" t="s">
        <v>79</v>
      </c>
      <c r="D128" s="62" t="s">
        <v>74</v>
      </c>
      <c r="E128" s="63"/>
      <c r="F128" s="59"/>
      <c r="G128" s="29"/>
      <c r="H128" s="29">
        <f t="shared" si="5"/>
        <v>0</v>
      </c>
    </row>
    <row r="129" spans="1:8" ht="19.5" customHeight="1" x14ac:dyDescent="0.2">
      <c r="A129" s="24" t="s">
        <v>20</v>
      </c>
      <c r="B129" s="48" t="s">
        <v>35</v>
      </c>
      <c r="C129" s="64" t="s">
        <v>108</v>
      </c>
      <c r="D129" s="65"/>
      <c r="E129" s="63"/>
      <c r="F129" s="59"/>
      <c r="G129" s="29"/>
      <c r="H129" s="29">
        <f t="shared" si="5"/>
        <v>0</v>
      </c>
    </row>
    <row r="130" spans="1:8" ht="20.100000000000001" customHeight="1" x14ac:dyDescent="0.2">
      <c r="A130" s="24" t="s">
        <v>21</v>
      </c>
      <c r="B130" s="56" t="s">
        <v>36</v>
      </c>
      <c r="C130" s="64" t="s">
        <v>143</v>
      </c>
      <c r="D130" s="65"/>
      <c r="E130" s="63" t="s">
        <v>0</v>
      </c>
      <c r="F130" s="59">
        <v>1</v>
      </c>
      <c r="G130" s="28"/>
      <c r="H130" s="29">
        <f t="shared" si="5"/>
        <v>0</v>
      </c>
    </row>
    <row r="131" spans="1:8" ht="19.5" customHeight="1" x14ac:dyDescent="0.2">
      <c r="A131" s="24" t="s">
        <v>20</v>
      </c>
      <c r="B131" s="48" t="s">
        <v>40</v>
      </c>
      <c r="C131" s="64" t="s">
        <v>80</v>
      </c>
      <c r="D131" s="65"/>
      <c r="E131" s="63"/>
      <c r="F131" s="59"/>
      <c r="G131" s="29"/>
      <c r="H131" s="29">
        <f t="shared" si="5"/>
        <v>0</v>
      </c>
    </row>
    <row r="132" spans="1:8" ht="20.100000000000001" customHeight="1" x14ac:dyDescent="0.2">
      <c r="A132" s="24" t="s">
        <v>21</v>
      </c>
      <c r="B132" s="56" t="s">
        <v>36</v>
      </c>
      <c r="C132" s="64" t="s">
        <v>95</v>
      </c>
      <c r="D132" s="65"/>
      <c r="E132" s="63" t="s">
        <v>0</v>
      </c>
      <c r="F132" s="59">
        <v>1</v>
      </c>
      <c r="G132" s="28"/>
      <c r="H132" s="29">
        <f t="shared" si="5"/>
        <v>0</v>
      </c>
    </row>
    <row r="133" spans="1:8" ht="19.5" customHeight="1" x14ac:dyDescent="0.2">
      <c r="A133" s="24" t="s">
        <v>20</v>
      </c>
      <c r="B133" s="48" t="s">
        <v>41</v>
      </c>
      <c r="C133" s="64" t="s">
        <v>107</v>
      </c>
      <c r="D133" s="65"/>
      <c r="E133" s="63"/>
      <c r="F133" s="59"/>
      <c r="G133" s="29"/>
      <c r="H133" s="29">
        <f t="shared" si="5"/>
        <v>0</v>
      </c>
    </row>
    <row r="134" spans="1:8" ht="20.100000000000001" customHeight="1" x14ac:dyDescent="0.2">
      <c r="A134" s="24"/>
      <c r="B134" s="56" t="s">
        <v>36</v>
      </c>
      <c r="C134" s="64" t="s">
        <v>96</v>
      </c>
      <c r="D134" s="65"/>
      <c r="E134" s="63" t="s">
        <v>0</v>
      </c>
      <c r="F134" s="59">
        <v>4</v>
      </c>
      <c r="G134" s="28"/>
      <c r="H134" s="29">
        <f t="shared" si="5"/>
        <v>0</v>
      </c>
    </row>
    <row r="135" spans="1:8" ht="35.1" customHeight="1" x14ac:dyDescent="0.2">
      <c r="A135" s="24"/>
      <c r="B135" s="25" t="s">
        <v>163</v>
      </c>
      <c r="C135" s="64" t="s">
        <v>88</v>
      </c>
      <c r="D135" s="62" t="s">
        <v>74</v>
      </c>
      <c r="E135" s="63"/>
      <c r="F135" s="59"/>
      <c r="G135" s="29"/>
      <c r="H135" s="29">
        <f t="shared" ref="H135:H147" si="6">ROUND(G135*F135,2)</f>
        <v>0</v>
      </c>
    </row>
    <row r="136" spans="1:8" ht="20.100000000000001" customHeight="1" x14ac:dyDescent="0.2">
      <c r="A136" s="24"/>
      <c r="B136" s="48" t="s">
        <v>35</v>
      </c>
      <c r="C136" s="64" t="s">
        <v>89</v>
      </c>
      <c r="D136" s="65"/>
      <c r="E136" s="63"/>
      <c r="F136" s="59"/>
      <c r="G136" s="29"/>
      <c r="H136" s="29">
        <f t="shared" si="6"/>
        <v>0</v>
      </c>
    </row>
    <row r="137" spans="1:8" ht="20.100000000000001" customHeight="1" x14ac:dyDescent="0.2">
      <c r="A137" s="24"/>
      <c r="B137" s="56" t="s">
        <v>36</v>
      </c>
      <c r="C137" s="64" t="s">
        <v>48</v>
      </c>
      <c r="D137" s="65"/>
      <c r="E137" s="63" t="s">
        <v>0</v>
      </c>
      <c r="F137" s="59">
        <v>2</v>
      </c>
      <c r="G137" s="28"/>
      <c r="H137" s="29">
        <f t="shared" si="6"/>
        <v>0</v>
      </c>
    </row>
    <row r="138" spans="1:8" ht="20.100000000000001" customHeight="1" x14ac:dyDescent="0.2">
      <c r="A138" s="24"/>
      <c r="B138" s="25" t="s">
        <v>164</v>
      </c>
      <c r="C138" s="64" t="s">
        <v>91</v>
      </c>
      <c r="D138" s="62" t="s">
        <v>74</v>
      </c>
      <c r="E138" s="63"/>
      <c r="F138" s="59"/>
      <c r="G138" s="29"/>
      <c r="H138" s="29">
        <f t="shared" si="6"/>
        <v>0</v>
      </c>
    </row>
    <row r="139" spans="1:8" ht="20.100000000000001" customHeight="1" x14ac:dyDescent="0.2">
      <c r="A139" s="36" t="s">
        <v>22</v>
      </c>
      <c r="B139" s="48" t="s">
        <v>35</v>
      </c>
      <c r="C139" s="64" t="s">
        <v>115</v>
      </c>
      <c r="D139" s="65"/>
      <c r="E139" s="63" t="s">
        <v>0</v>
      </c>
      <c r="F139" s="59">
        <v>2</v>
      </c>
      <c r="G139" s="28"/>
      <c r="H139" s="29">
        <f t="shared" si="6"/>
        <v>0</v>
      </c>
    </row>
    <row r="140" spans="1:8" ht="20.100000000000001" customHeight="1" x14ac:dyDescent="0.2">
      <c r="A140" s="24" t="s">
        <v>24</v>
      </c>
      <c r="B140" s="25" t="s">
        <v>165</v>
      </c>
      <c r="C140" s="64" t="s">
        <v>50</v>
      </c>
      <c r="D140" s="65" t="s">
        <v>46</v>
      </c>
      <c r="E140" s="63"/>
      <c r="F140" s="59"/>
      <c r="G140" s="29"/>
      <c r="H140" s="29">
        <f t="shared" si="6"/>
        <v>0</v>
      </c>
    </row>
    <row r="141" spans="1:8" ht="20.100000000000001" customHeight="1" x14ac:dyDescent="0.2">
      <c r="A141" s="24" t="s">
        <v>24</v>
      </c>
      <c r="B141" s="48" t="s">
        <v>35</v>
      </c>
      <c r="C141" s="64" t="s">
        <v>51</v>
      </c>
      <c r="D141" s="65"/>
      <c r="E141" s="63" t="s">
        <v>97</v>
      </c>
      <c r="F141" s="59">
        <v>20</v>
      </c>
      <c r="G141" s="28"/>
      <c r="H141" s="29">
        <f t="shared" si="6"/>
        <v>0</v>
      </c>
    </row>
    <row r="142" spans="1:8" ht="20.100000000000001" customHeight="1" x14ac:dyDescent="0.2">
      <c r="A142" s="24"/>
      <c r="B142" s="25" t="s">
        <v>166</v>
      </c>
      <c r="C142" s="64" t="s">
        <v>53</v>
      </c>
      <c r="D142" s="65" t="s">
        <v>94</v>
      </c>
      <c r="E142" s="63"/>
      <c r="F142" s="59"/>
      <c r="G142" s="29"/>
      <c r="H142" s="29">
        <f t="shared" si="6"/>
        <v>0</v>
      </c>
    </row>
    <row r="143" spans="1:8" ht="20.100000000000001" customHeight="1" x14ac:dyDescent="0.2">
      <c r="A143" s="24" t="s">
        <v>25</v>
      </c>
      <c r="B143" s="48" t="s">
        <v>35</v>
      </c>
      <c r="C143" s="64" t="s">
        <v>116</v>
      </c>
      <c r="D143" s="65"/>
      <c r="E143" s="63" t="s">
        <v>47</v>
      </c>
      <c r="F143" s="59">
        <v>5</v>
      </c>
      <c r="G143" s="28"/>
      <c r="H143" s="29">
        <f t="shared" si="6"/>
        <v>0</v>
      </c>
    </row>
    <row r="144" spans="1:8" ht="20.100000000000001" customHeight="1" x14ac:dyDescent="0.2">
      <c r="A144" s="24" t="s">
        <v>25</v>
      </c>
      <c r="B144" s="48" t="s">
        <v>40</v>
      </c>
      <c r="C144" s="64" t="s">
        <v>247</v>
      </c>
      <c r="D144" s="65"/>
      <c r="E144" s="63" t="s">
        <v>47</v>
      </c>
      <c r="F144" s="59">
        <v>5</v>
      </c>
      <c r="G144" s="28"/>
      <c r="H144" s="29">
        <f t="shared" si="6"/>
        <v>0</v>
      </c>
    </row>
    <row r="145" spans="1:8" ht="20.100000000000001" customHeight="1" x14ac:dyDescent="0.2">
      <c r="A145" s="24" t="s">
        <v>25</v>
      </c>
      <c r="B145" s="48" t="s">
        <v>41</v>
      </c>
      <c r="C145" s="64" t="s">
        <v>117</v>
      </c>
      <c r="D145" s="65"/>
      <c r="E145" s="63" t="s">
        <v>47</v>
      </c>
      <c r="F145" s="59">
        <v>5</v>
      </c>
      <c r="G145" s="28"/>
      <c r="H145" s="29">
        <f t="shared" si="6"/>
        <v>0</v>
      </c>
    </row>
    <row r="146" spans="1:8" ht="35.1" customHeight="1" x14ac:dyDescent="0.2">
      <c r="A146" s="24"/>
      <c r="B146" s="25" t="s">
        <v>167</v>
      </c>
      <c r="C146" s="26" t="s">
        <v>244</v>
      </c>
      <c r="D146" s="33" t="s">
        <v>57</v>
      </c>
      <c r="E146" s="63" t="s">
        <v>97</v>
      </c>
      <c r="F146" s="60">
        <v>10</v>
      </c>
      <c r="G146" s="28"/>
      <c r="H146" s="29">
        <f t="shared" si="6"/>
        <v>0</v>
      </c>
    </row>
    <row r="147" spans="1:8" ht="35.1" customHeight="1" thickBot="1" x14ac:dyDescent="0.25">
      <c r="A147" s="24"/>
      <c r="B147" s="25" t="s">
        <v>248</v>
      </c>
      <c r="C147" s="26" t="s">
        <v>56</v>
      </c>
      <c r="D147" s="33" t="s">
        <v>57</v>
      </c>
      <c r="E147" s="27" t="s">
        <v>58</v>
      </c>
      <c r="F147" s="60">
        <v>5</v>
      </c>
      <c r="G147" s="28"/>
      <c r="H147" s="29">
        <f t="shared" si="6"/>
        <v>0</v>
      </c>
    </row>
    <row r="148" spans="1:8" ht="36" customHeight="1" thickBot="1" x14ac:dyDescent="0.25">
      <c r="A148" s="24"/>
      <c r="B148" s="71" t="s">
        <v>64</v>
      </c>
      <c r="C148" s="72"/>
      <c r="D148" s="72"/>
      <c r="E148" s="72"/>
      <c r="F148" s="72"/>
      <c r="G148" s="72"/>
      <c r="H148" s="55">
        <f>SUM(H120:H147)</f>
        <v>0</v>
      </c>
    </row>
    <row r="149" spans="1:8" ht="36" customHeight="1" thickBot="1" x14ac:dyDescent="0.3">
      <c r="A149" s="32" t="s">
        <v>13</v>
      </c>
      <c r="B149" s="68" t="s">
        <v>127</v>
      </c>
      <c r="C149" s="69"/>
      <c r="D149" s="69"/>
      <c r="E149" s="69"/>
      <c r="F149" s="69"/>
      <c r="G149" s="69"/>
      <c r="H149" s="70"/>
    </row>
    <row r="150" spans="1:8" ht="20.100000000000001" customHeight="1" x14ac:dyDescent="0.2">
      <c r="A150" s="24" t="s">
        <v>14</v>
      </c>
      <c r="B150" s="25" t="s">
        <v>61</v>
      </c>
      <c r="C150" s="61" t="s">
        <v>73</v>
      </c>
      <c r="D150" s="62" t="s">
        <v>74</v>
      </c>
      <c r="E150" s="63"/>
      <c r="F150" s="57"/>
      <c r="G150" s="29"/>
      <c r="H150" s="29">
        <f t="shared" ref="H150:H169" si="7">ROUND(G150*F150,2)</f>
        <v>0</v>
      </c>
    </row>
    <row r="151" spans="1:8" ht="20.100000000000001" customHeight="1" x14ac:dyDescent="0.2">
      <c r="A151" s="32" t="s">
        <v>15</v>
      </c>
      <c r="B151" s="48" t="s">
        <v>35</v>
      </c>
      <c r="C151" s="64" t="s">
        <v>28</v>
      </c>
      <c r="D151" s="65"/>
      <c r="E151" s="63"/>
      <c r="F151" s="57"/>
      <c r="G151" s="29"/>
      <c r="H151" s="29">
        <f t="shared" si="7"/>
        <v>0</v>
      </c>
    </row>
    <row r="152" spans="1:8" ht="34.5" customHeight="1" x14ac:dyDescent="0.2">
      <c r="A152" s="32" t="s">
        <v>16</v>
      </c>
      <c r="B152" s="56" t="s">
        <v>36</v>
      </c>
      <c r="C152" s="64" t="s">
        <v>49</v>
      </c>
      <c r="D152" s="65"/>
      <c r="E152" s="63" t="s">
        <v>47</v>
      </c>
      <c r="F152" s="58">
        <v>255</v>
      </c>
      <c r="G152" s="28"/>
      <c r="H152" s="29">
        <f t="shared" si="7"/>
        <v>0</v>
      </c>
    </row>
    <row r="153" spans="1:8" ht="20.100000000000001" customHeight="1" x14ac:dyDescent="0.2">
      <c r="A153" s="32" t="s">
        <v>15</v>
      </c>
      <c r="B153" s="48" t="s">
        <v>40</v>
      </c>
      <c r="C153" s="64" t="s">
        <v>30</v>
      </c>
      <c r="D153" s="65"/>
      <c r="E153" s="63"/>
      <c r="F153" s="57"/>
      <c r="G153" s="29"/>
      <c r="H153" s="29">
        <f t="shared" si="7"/>
        <v>0</v>
      </c>
    </row>
    <row r="154" spans="1:8" ht="34.5" customHeight="1" x14ac:dyDescent="0.2">
      <c r="A154" s="32" t="s">
        <v>16</v>
      </c>
      <c r="B154" s="56" t="s">
        <v>36</v>
      </c>
      <c r="C154" s="64" t="s">
        <v>49</v>
      </c>
      <c r="D154" s="65"/>
      <c r="E154" s="63" t="s">
        <v>47</v>
      </c>
      <c r="F154" s="58">
        <v>5</v>
      </c>
      <c r="G154" s="28"/>
      <c r="H154" s="29">
        <f t="shared" si="7"/>
        <v>0</v>
      </c>
    </row>
    <row r="155" spans="1:8" ht="20.100000000000001" customHeight="1" x14ac:dyDescent="0.2">
      <c r="A155" s="34" t="s">
        <v>18</v>
      </c>
      <c r="B155" s="25" t="s">
        <v>62</v>
      </c>
      <c r="C155" s="64" t="s">
        <v>76</v>
      </c>
      <c r="D155" s="62" t="s">
        <v>74</v>
      </c>
      <c r="E155" s="63"/>
      <c r="F155" s="58"/>
      <c r="G155" s="29"/>
      <c r="H155" s="29">
        <f t="shared" si="7"/>
        <v>0</v>
      </c>
    </row>
    <row r="156" spans="1:8" ht="19.5" customHeight="1" x14ac:dyDescent="0.2">
      <c r="A156" s="34" t="s">
        <v>19</v>
      </c>
      <c r="B156" s="48" t="s">
        <v>35</v>
      </c>
      <c r="C156" s="64" t="s">
        <v>77</v>
      </c>
      <c r="D156" s="65"/>
      <c r="E156" s="63" t="s">
        <v>0</v>
      </c>
      <c r="F156" s="59">
        <v>3</v>
      </c>
      <c r="G156" s="28"/>
      <c r="H156" s="29">
        <f t="shared" si="7"/>
        <v>0</v>
      </c>
    </row>
    <row r="157" spans="1:8" ht="20.100000000000001" customHeight="1" x14ac:dyDescent="0.2">
      <c r="A157" s="34"/>
      <c r="B157" s="25" t="s">
        <v>63</v>
      </c>
      <c r="C157" s="64" t="s">
        <v>78</v>
      </c>
      <c r="D157" s="62" t="s">
        <v>74</v>
      </c>
      <c r="E157" s="63"/>
      <c r="F157" s="59"/>
      <c r="G157" s="29"/>
      <c r="H157" s="29">
        <f t="shared" si="7"/>
        <v>0</v>
      </c>
    </row>
    <row r="158" spans="1:8" ht="19.5" customHeight="1" x14ac:dyDescent="0.2">
      <c r="A158" s="35"/>
      <c r="B158" s="48" t="s">
        <v>35</v>
      </c>
      <c r="C158" s="64" t="s">
        <v>28</v>
      </c>
      <c r="D158" s="65"/>
      <c r="E158" s="63" t="s">
        <v>0</v>
      </c>
      <c r="F158" s="59">
        <v>3</v>
      </c>
      <c r="G158" s="28"/>
      <c r="H158" s="29">
        <f t="shared" si="7"/>
        <v>0</v>
      </c>
    </row>
    <row r="159" spans="1:8" ht="20.100000000000001" customHeight="1" x14ac:dyDescent="0.2">
      <c r="A159" s="35"/>
      <c r="B159" s="25" t="s">
        <v>66</v>
      </c>
      <c r="C159" s="64" t="s">
        <v>79</v>
      </c>
      <c r="D159" s="62" t="s">
        <v>74</v>
      </c>
      <c r="E159" s="63"/>
      <c r="F159" s="59"/>
      <c r="G159" s="29"/>
      <c r="H159" s="29">
        <f t="shared" si="7"/>
        <v>0</v>
      </c>
    </row>
    <row r="160" spans="1:8" ht="19.5" customHeight="1" x14ac:dyDescent="0.2">
      <c r="A160" s="24" t="s">
        <v>20</v>
      </c>
      <c r="B160" s="48" t="s">
        <v>35</v>
      </c>
      <c r="C160" s="64" t="s">
        <v>108</v>
      </c>
      <c r="D160" s="65"/>
      <c r="E160" s="63"/>
      <c r="F160" s="59"/>
      <c r="G160" s="29"/>
      <c r="H160" s="29">
        <f t="shared" si="7"/>
        <v>0</v>
      </c>
    </row>
    <row r="161" spans="1:8" ht="20.100000000000001" customHeight="1" x14ac:dyDescent="0.2">
      <c r="A161" s="24"/>
      <c r="B161" s="56" t="s">
        <v>36</v>
      </c>
      <c r="C161" s="64" t="s">
        <v>168</v>
      </c>
      <c r="D161" s="65"/>
      <c r="E161" s="63" t="s">
        <v>0</v>
      </c>
      <c r="F161" s="59">
        <v>1</v>
      </c>
      <c r="G161" s="28"/>
      <c r="H161" s="29">
        <f t="shared" si="7"/>
        <v>0</v>
      </c>
    </row>
    <row r="162" spans="1:8" ht="19.5" customHeight="1" x14ac:dyDescent="0.2">
      <c r="A162" s="24" t="s">
        <v>20</v>
      </c>
      <c r="B162" s="48" t="s">
        <v>40</v>
      </c>
      <c r="C162" s="64" t="s">
        <v>80</v>
      </c>
      <c r="D162" s="65"/>
      <c r="E162" s="63"/>
      <c r="F162" s="59"/>
      <c r="G162" s="29"/>
      <c r="H162" s="29">
        <f t="shared" si="7"/>
        <v>0</v>
      </c>
    </row>
    <row r="163" spans="1:8" ht="20.100000000000001" customHeight="1" x14ac:dyDescent="0.2">
      <c r="A163" s="24" t="s">
        <v>21</v>
      </c>
      <c r="B163" s="56" t="s">
        <v>36</v>
      </c>
      <c r="C163" s="64" t="s">
        <v>102</v>
      </c>
      <c r="D163" s="65"/>
      <c r="E163" s="63" t="s">
        <v>0</v>
      </c>
      <c r="F163" s="59">
        <v>2</v>
      </c>
      <c r="G163" s="28"/>
      <c r="H163" s="29">
        <f t="shared" si="7"/>
        <v>0</v>
      </c>
    </row>
    <row r="164" spans="1:8" ht="20.100000000000001" customHeight="1" x14ac:dyDescent="0.2">
      <c r="A164" s="24"/>
      <c r="B164" s="56" t="s">
        <v>37</v>
      </c>
      <c r="C164" s="64" t="s">
        <v>103</v>
      </c>
      <c r="D164" s="65"/>
      <c r="E164" s="63" t="s">
        <v>0</v>
      </c>
      <c r="F164" s="59">
        <v>1</v>
      </c>
      <c r="G164" s="28"/>
      <c r="H164" s="29">
        <f t="shared" si="7"/>
        <v>0</v>
      </c>
    </row>
    <row r="165" spans="1:8" ht="20.100000000000001" customHeight="1" x14ac:dyDescent="0.2">
      <c r="A165" s="24"/>
      <c r="B165" s="25" t="s">
        <v>67</v>
      </c>
      <c r="C165" s="66" t="s">
        <v>81</v>
      </c>
      <c r="D165" s="62" t="s">
        <v>74</v>
      </c>
      <c r="E165" s="67"/>
      <c r="F165" s="59"/>
      <c r="G165" s="29"/>
      <c r="H165" s="29">
        <f t="shared" si="7"/>
        <v>0</v>
      </c>
    </row>
    <row r="166" spans="1:8" ht="20.100000000000001" customHeight="1" x14ac:dyDescent="0.2">
      <c r="A166" s="24"/>
      <c r="B166" s="48" t="s">
        <v>35</v>
      </c>
      <c r="C166" s="66" t="s">
        <v>82</v>
      </c>
      <c r="D166" s="62"/>
      <c r="E166" s="67"/>
      <c r="F166" s="59"/>
      <c r="G166" s="29"/>
      <c r="H166" s="29">
        <f t="shared" si="7"/>
        <v>0</v>
      </c>
    </row>
    <row r="167" spans="1:8" ht="35.1" customHeight="1" x14ac:dyDescent="0.2">
      <c r="A167" s="24"/>
      <c r="B167" s="56" t="s">
        <v>36</v>
      </c>
      <c r="C167" s="66" t="s">
        <v>83</v>
      </c>
      <c r="D167" s="62"/>
      <c r="E167" s="63" t="s">
        <v>47</v>
      </c>
      <c r="F167" s="59">
        <v>30</v>
      </c>
      <c r="G167" s="28"/>
      <c r="H167" s="29">
        <f t="shared" si="7"/>
        <v>0</v>
      </c>
    </row>
    <row r="168" spans="1:8" ht="20.100000000000001" customHeight="1" x14ac:dyDescent="0.2">
      <c r="A168" s="24"/>
      <c r="B168" s="25" t="s">
        <v>68</v>
      </c>
      <c r="C168" s="64" t="s">
        <v>85</v>
      </c>
      <c r="D168" s="62" t="s">
        <v>74</v>
      </c>
      <c r="E168" s="63"/>
      <c r="F168" s="59"/>
      <c r="G168" s="29"/>
      <c r="H168" s="29">
        <f t="shared" si="7"/>
        <v>0</v>
      </c>
    </row>
    <row r="169" spans="1:8" ht="20.100000000000001" customHeight="1" x14ac:dyDescent="0.2">
      <c r="A169" s="24"/>
      <c r="B169" s="48" t="s">
        <v>35</v>
      </c>
      <c r="C169" s="64" t="s">
        <v>82</v>
      </c>
      <c r="D169" s="65"/>
      <c r="E169" s="63" t="s">
        <v>0</v>
      </c>
      <c r="F169" s="59">
        <v>24</v>
      </c>
      <c r="G169" s="28"/>
      <c r="H169" s="29">
        <f t="shared" si="7"/>
        <v>0</v>
      </c>
    </row>
    <row r="170" spans="1:8" ht="20.100000000000001" customHeight="1" x14ac:dyDescent="0.2">
      <c r="A170" s="24"/>
      <c r="B170" s="25" t="s">
        <v>69</v>
      </c>
      <c r="C170" s="64" t="s">
        <v>86</v>
      </c>
      <c r="D170" s="62" t="s">
        <v>74</v>
      </c>
      <c r="E170" s="63"/>
      <c r="F170" s="59"/>
      <c r="G170" s="29"/>
      <c r="H170" s="29">
        <f t="shared" ref="H170:H190" si="8">ROUND(G170*F170,2)</f>
        <v>0</v>
      </c>
    </row>
    <row r="171" spans="1:8" ht="19.5" customHeight="1" x14ac:dyDescent="0.2">
      <c r="A171" s="24"/>
      <c r="B171" s="48" t="s">
        <v>35</v>
      </c>
      <c r="C171" s="64" t="s">
        <v>82</v>
      </c>
      <c r="D171" s="65"/>
      <c r="E171" s="63" t="s">
        <v>0</v>
      </c>
      <c r="F171" s="59">
        <v>3</v>
      </c>
      <c r="G171" s="28"/>
      <c r="H171" s="29">
        <f t="shared" si="8"/>
        <v>0</v>
      </c>
    </row>
    <row r="172" spans="1:8" ht="20.100000000000001" customHeight="1" x14ac:dyDescent="0.2">
      <c r="A172" s="24"/>
      <c r="B172" s="25" t="s">
        <v>70</v>
      </c>
      <c r="C172" s="64" t="s">
        <v>87</v>
      </c>
      <c r="D172" s="62" t="s">
        <v>74</v>
      </c>
      <c r="E172" s="63"/>
      <c r="F172" s="59"/>
      <c r="G172" s="29"/>
      <c r="H172" s="29">
        <f t="shared" si="8"/>
        <v>0</v>
      </c>
    </row>
    <row r="173" spans="1:8" ht="19.5" customHeight="1" x14ac:dyDescent="0.2">
      <c r="A173" s="24"/>
      <c r="B173" s="48" t="s">
        <v>35</v>
      </c>
      <c r="C173" s="64" t="s">
        <v>82</v>
      </c>
      <c r="D173" s="65"/>
      <c r="E173" s="63" t="s">
        <v>0</v>
      </c>
      <c r="F173" s="59">
        <v>3</v>
      </c>
      <c r="G173" s="28"/>
      <c r="H173" s="29">
        <f t="shared" si="8"/>
        <v>0</v>
      </c>
    </row>
    <row r="174" spans="1:8" ht="35.1" customHeight="1" x14ac:dyDescent="0.2">
      <c r="A174" s="24"/>
      <c r="B174" s="25" t="s">
        <v>71</v>
      </c>
      <c r="C174" s="64" t="s">
        <v>88</v>
      </c>
      <c r="D174" s="62" t="s">
        <v>74</v>
      </c>
      <c r="E174" s="63"/>
      <c r="F174" s="59"/>
      <c r="G174" s="28"/>
      <c r="H174" s="29">
        <f t="shared" si="8"/>
        <v>0</v>
      </c>
    </row>
    <row r="175" spans="1:8" ht="20.100000000000001" customHeight="1" x14ac:dyDescent="0.2">
      <c r="A175" s="24"/>
      <c r="B175" s="48" t="s">
        <v>35</v>
      </c>
      <c r="C175" s="64" t="s">
        <v>89</v>
      </c>
      <c r="D175" s="65"/>
      <c r="E175" s="63"/>
      <c r="F175" s="59"/>
      <c r="G175" s="29"/>
      <c r="H175" s="29">
        <f t="shared" si="8"/>
        <v>0</v>
      </c>
    </row>
    <row r="176" spans="1:8" ht="20.100000000000001" customHeight="1" x14ac:dyDescent="0.2">
      <c r="A176" s="24"/>
      <c r="B176" s="56" t="s">
        <v>36</v>
      </c>
      <c r="C176" s="64" t="s">
        <v>28</v>
      </c>
      <c r="D176" s="65"/>
      <c r="E176" s="63" t="s">
        <v>0</v>
      </c>
      <c r="F176" s="59">
        <v>1</v>
      </c>
      <c r="G176" s="28"/>
      <c r="H176" s="29">
        <f t="shared" si="8"/>
        <v>0</v>
      </c>
    </row>
    <row r="177" spans="1:8" ht="20.100000000000001" customHeight="1" x14ac:dyDescent="0.2">
      <c r="A177" s="24"/>
      <c r="B177" s="56" t="s">
        <v>37</v>
      </c>
      <c r="C177" s="64" t="s">
        <v>30</v>
      </c>
      <c r="D177" s="65"/>
      <c r="E177" s="63" t="s">
        <v>0</v>
      </c>
      <c r="F177" s="59">
        <v>2</v>
      </c>
      <c r="G177" s="28"/>
      <c r="H177" s="29">
        <f t="shared" si="8"/>
        <v>0</v>
      </c>
    </row>
    <row r="178" spans="1:8" ht="35.1" customHeight="1" x14ac:dyDescent="0.2">
      <c r="A178" s="24"/>
      <c r="B178" s="25" t="s">
        <v>169</v>
      </c>
      <c r="C178" s="64" t="s">
        <v>90</v>
      </c>
      <c r="D178" s="62" t="s">
        <v>260</v>
      </c>
      <c r="E178" s="63"/>
      <c r="F178" s="59"/>
      <c r="G178" s="29"/>
      <c r="H178" s="29">
        <f t="shared" si="8"/>
        <v>0</v>
      </c>
    </row>
    <row r="179" spans="1:8" ht="20.100000000000001" customHeight="1" x14ac:dyDescent="0.2">
      <c r="A179" s="24"/>
      <c r="B179" s="48" t="s">
        <v>35</v>
      </c>
      <c r="C179" s="64" t="s">
        <v>82</v>
      </c>
      <c r="D179" s="65"/>
      <c r="E179" s="63" t="s">
        <v>0</v>
      </c>
      <c r="F179" s="59">
        <v>24</v>
      </c>
      <c r="G179" s="28"/>
      <c r="H179" s="29">
        <f t="shared" si="8"/>
        <v>0</v>
      </c>
    </row>
    <row r="180" spans="1:8" ht="20.100000000000001" customHeight="1" x14ac:dyDescent="0.2">
      <c r="A180" s="24"/>
      <c r="B180" s="25" t="s">
        <v>170</v>
      </c>
      <c r="C180" s="64" t="s">
        <v>91</v>
      </c>
      <c r="D180" s="62" t="s">
        <v>74</v>
      </c>
      <c r="E180" s="63"/>
      <c r="F180" s="59"/>
      <c r="G180" s="29"/>
      <c r="H180" s="29">
        <f t="shared" si="8"/>
        <v>0</v>
      </c>
    </row>
    <row r="181" spans="1:8" ht="20.100000000000001" customHeight="1" x14ac:dyDescent="0.2">
      <c r="A181" s="36" t="s">
        <v>22</v>
      </c>
      <c r="B181" s="48" t="s">
        <v>35</v>
      </c>
      <c r="C181" s="64" t="s">
        <v>115</v>
      </c>
      <c r="D181" s="65"/>
      <c r="E181" s="63" t="s">
        <v>0</v>
      </c>
      <c r="F181" s="59">
        <v>2</v>
      </c>
      <c r="G181" s="28"/>
      <c r="H181" s="29">
        <f t="shared" si="8"/>
        <v>0</v>
      </c>
    </row>
    <row r="182" spans="1:8" ht="20.100000000000001" customHeight="1" x14ac:dyDescent="0.2">
      <c r="A182" s="36" t="s">
        <v>22</v>
      </c>
      <c r="B182" s="48" t="s">
        <v>40</v>
      </c>
      <c r="C182" s="64" t="s">
        <v>92</v>
      </c>
      <c r="D182" s="65"/>
      <c r="E182" s="63" t="s">
        <v>0</v>
      </c>
      <c r="F182" s="59">
        <v>3</v>
      </c>
      <c r="G182" s="28"/>
      <c r="H182" s="29">
        <f t="shared" si="8"/>
        <v>0</v>
      </c>
    </row>
    <row r="183" spans="1:8" ht="20.100000000000001" customHeight="1" x14ac:dyDescent="0.2">
      <c r="A183" s="36" t="s">
        <v>23</v>
      </c>
      <c r="B183" s="25" t="s">
        <v>171</v>
      </c>
      <c r="C183" s="64" t="s">
        <v>93</v>
      </c>
      <c r="D183" s="65" t="s">
        <v>74</v>
      </c>
      <c r="E183" s="63" t="s">
        <v>0</v>
      </c>
      <c r="F183" s="59">
        <v>24</v>
      </c>
      <c r="G183" s="28"/>
      <c r="H183" s="29">
        <f t="shared" si="8"/>
        <v>0</v>
      </c>
    </row>
    <row r="184" spans="1:8" ht="20.100000000000001" customHeight="1" x14ac:dyDescent="0.2">
      <c r="A184" s="24" t="s">
        <v>24</v>
      </c>
      <c r="B184" s="25" t="s">
        <v>172</v>
      </c>
      <c r="C184" s="64" t="s">
        <v>50</v>
      </c>
      <c r="D184" s="65" t="s">
        <v>46</v>
      </c>
      <c r="E184" s="63"/>
      <c r="F184" s="59"/>
      <c r="G184" s="29"/>
      <c r="H184" s="29">
        <f t="shared" si="8"/>
        <v>0</v>
      </c>
    </row>
    <row r="185" spans="1:8" ht="20.100000000000001" customHeight="1" x14ac:dyDescent="0.2">
      <c r="A185" s="24" t="s">
        <v>24</v>
      </c>
      <c r="B185" s="48" t="s">
        <v>35</v>
      </c>
      <c r="C185" s="64" t="s">
        <v>52</v>
      </c>
      <c r="D185" s="65"/>
      <c r="E185" s="63" t="s">
        <v>97</v>
      </c>
      <c r="F185" s="59">
        <v>10</v>
      </c>
      <c r="G185" s="28"/>
      <c r="H185" s="29">
        <f t="shared" si="8"/>
        <v>0</v>
      </c>
    </row>
    <row r="186" spans="1:8" ht="20.100000000000001" customHeight="1" x14ac:dyDescent="0.2">
      <c r="A186" s="24"/>
      <c r="B186" s="25" t="s">
        <v>173</v>
      </c>
      <c r="C186" s="64" t="s">
        <v>54</v>
      </c>
      <c r="D186" s="65" t="s">
        <v>259</v>
      </c>
      <c r="E186" s="63"/>
      <c r="F186" s="59"/>
      <c r="G186" s="29"/>
      <c r="H186" s="29">
        <f t="shared" si="8"/>
        <v>0</v>
      </c>
    </row>
    <row r="187" spans="1:8" ht="20.100000000000001" customHeight="1" x14ac:dyDescent="0.2">
      <c r="A187" s="24" t="s">
        <v>25</v>
      </c>
      <c r="B187" s="48" t="s">
        <v>35</v>
      </c>
      <c r="C187" s="64" t="s">
        <v>55</v>
      </c>
      <c r="D187" s="65"/>
      <c r="E187" s="63" t="s">
        <v>97</v>
      </c>
      <c r="F187" s="59">
        <v>10</v>
      </c>
      <c r="G187" s="28"/>
      <c r="H187" s="29">
        <f t="shared" si="8"/>
        <v>0</v>
      </c>
    </row>
    <row r="188" spans="1:8" ht="20.100000000000001" customHeight="1" x14ac:dyDescent="0.2">
      <c r="A188" s="24"/>
      <c r="B188" s="25" t="s">
        <v>174</v>
      </c>
      <c r="C188" s="64" t="s">
        <v>53</v>
      </c>
      <c r="D188" s="65" t="s">
        <v>94</v>
      </c>
      <c r="E188" s="63"/>
      <c r="F188" s="59"/>
      <c r="G188" s="29"/>
      <c r="H188" s="29">
        <f t="shared" si="8"/>
        <v>0</v>
      </c>
    </row>
    <row r="189" spans="1:8" ht="20.100000000000001" customHeight="1" x14ac:dyDescent="0.2">
      <c r="A189" s="24" t="s">
        <v>25</v>
      </c>
      <c r="B189" s="48" t="s">
        <v>35</v>
      </c>
      <c r="C189" s="64" t="s">
        <v>249</v>
      </c>
      <c r="D189" s="65"/>
      <c r="E189" s="63" t="s">
        <v>47</v>
      </c>
      <c r="F189" s="59">
        <v>5</v>
      </c>
      <c r="G189" s="28"/>
      <c r="H189" s="29">
        <f t="shared" si="8"/>
        <v>0</v>
      </c>
    </row>
    <row r="190" spans="1:8" ht="34.5" customHeight="1" x14ac:dyDescent="0.2">
      <c r="A190" s="24"/>
      <c r="B190" s="25" t="s">
        <v>175</v>
      </c>
      <c r="C190" s="26" t="s">
        <v>56</v>
      </c>
      <c r="D190" s="33" t="s">
        <v>57</v>
      </c>
      <c r="E190" s="27" t="s">
        <v>58</v>
      </c>
      <c r="F190" s="60">
        <v>2.5</v>
      </c>
      <c r="G190" s="28"/>
      <c r="H190" s="29">
        <f t="shared" si="8"/>
        <v>0</v>
      </c>
    </row>
    <row r="191" spans="1:8" ht="20.100000000000001" customHeight="1" thickBot="1" x14ac:dyDescent="0.25">
      <c r="A191" s="24"/>
      <c r="B191" s="25" t="s">
        <v>176</v>
      </c>
      <c r="C191" s="26" t="s">
        <v>177</v>
      </c>
      <c r="D191" s="33" t="s">
        <v>261</v>
      </c>
      <c r="E191" s="63" t="s">
        <v>97</v>
      </c>
      <c r="F191" s="60">
        <v>50</v>
      </c>
      <c r="G191" s="28"/>
      <c r="H191" s="29">
        <f t="shared" ref="H191" si="9">ROUND(G191*F191,2)</f>
        <v>0</v>
      </c>
    </row>
    <row r="192" spans="1:8" ht="36" customHeight="1" thickBot="1" x14ac:dyDescent="0.25">
      <c r="A192" s="24"/>
      <c r="B192" s="71" t="s">
        <v>65</v>
      </c>
      <c r="C192" s="72"/>
      <c r="D192" s="72"/>
      <c r="E192" s="72"/>
      <c r="F192" s="72"/>
      <c r="G192" s="72"/>
      <c r="H192" s="55">
        <f>SUM(H150:H191)</f>
        <v>0</v>
      </c>
    </row>
    <row r="193" spans="1:8" ht="36" customHeight="1" thickBot="1" x14ac:dyDescent="0.3">
      <c r="A193" s="32" t="s">
        <v>13</v>
      </c>
      <c r="B193" s="68" t="s">
        <v>128</v>
      </c>
      <c r="C193" s="69"/>
      <c r="D193" s="69"/>
      <c r="E193" s="69"/>
      <c r="F193" s="69"/>
      <c r="G193" s="69"/>
      <c r="H193" s="70"/>
    </row>
    <row r="194" spans="1:8" ht="20.100000000000001" customHeight="1" x14ac:dyDescent="0.2">
      <c r="A194" s="24" t="s">
        <v>14</v>
      </c>
      <c r="B194" s="25" t="s">
        <v>178</v>
      </c>
      <c r="C194" s="61" t="s">
        <v>73</v>
      </c>
      <c r="D194" s="62" t="s">
        <v>74</v>
      </c>
      <c r="E194" s="63"/>
      <c r="F194" s="57"/>
      <c r="G194" s="29"/>
      <c r="H194" s="29">
        <f t="shared" ref="H194:H206" si="10">ROUND(G194*F194,2)</f>
        <v>0</v>
      </c>
    </row>
    <row r="195" spans="1:8" ht="20.100000000000001" customHeight="1" x14ac:dyDescent="0.2">
      <c r="A195" s="32" t="s">
        <v>15</v>
      </c>
      <c r="B195" s="48" t="s">
        <v>35</v>
      </c>
      <c r="C195" s="64" t="s">
        <v>48</v>
      </c>
      <c r="D195" s="65"/>
      <c r="E195" s="63"/>
      <c r="F195" s="57"/>
      <c r="G195" s="29"/>
      <c r="H195" s="29">
        <f t="shared" si="10"/>
        <v>0</v>
      </c>
    </row>
    <row r="196" spans="1:8" ht="34.5" customHeight="1" x14ac:dyDescent="0.2">
      <c r="A196" s="32" t="s">
        <v>16</v>
      </c>
      <c r="B196" s="56" t="s">
        <v>36</v>
      </c>
      <c r="C196" s="64" t="s">
        <v>49</v>
      </c>
      <c r="D196" s="65"/>
      <c r="E196" s="63" t="s">
        <v>47</v>
      </c>
      <c r="F196" s="58">
        <v>240</v>
      </c>
      <c r="G196" s="28"/>
      <c r="H196" s="29">
        <f t="shared" si="10"/>
        <v>0</v>
      </c>
    </row>
    <row r="197" spans="1:8" ht="20.100000000000001" customHeight="1" x14ac:dyDescent="0.2">
      <c r="A197" s="34" t="s">
        <v>18</v>
      </c>
      <c r="B197" s="25" t="s">
        <v>179</v>
      </c>
      <c r="C197" s="64" t="s">
        <v>76</v>
      </c>
      <c r="D197" s="62" t="s">
        <v>74</v>
      </c>
      <c r="E197" s="63"/>
      <c r="F197" s="58"/>
      <c r="G197" s="29"/>
      <c r="H197" s="29">
        <f t="shared" si="10"/>
        <v>0</v>
      </c>
    </row>
    <row r="198" spans="1:8" ht="20.100000000000001" customHeight="1" x14ac:dyDescent="0.2">
      <c r="A198" s="34" t="s">
        <v>19</v>
      </c>
      <c r="B198" s="48" t="s">
        <v>35</v>
      </c>
      <c r="C198" s="64" t="s">
        <v>99</v>
      </c>
      <c r="D198" s="65"/>
      <c r="E198" s="63" t="s">
        <v>0</v>
      </c>
      <c r="F198" s="59">
        <v>3</v>
      </c>
      <c r="G198" s="28"/>
      <c r="H198" s="29">
        <f t="shared" si="10"/>
        <v>0</v>
      </c>
    </row>
    <row r="199" spans="1:8" ht="20.100000000000001" customHeight="1" x14ac:dyDescent="0.2">
      <c r="A199" s="34"/>
      <c r="B199" s="25" t="s">
        <v>180</v>
      </c>
      <c r="C199" s="64" t="s">
        <v>78</v>
      </c>
      <c r="D199" s="62" t="s">
        <v>74</v>
      </c>
      <c r="E199" s="63"/>
      <c r="F199" s="59"/>
      <c r="G199" s="29"/>
      <c r="H199" s="29">
        <f t="shared" si="10"/>
        <v>0</v>
      </c>
    </row>
    <row r="200" spans="1:8" ht="19.5" customHeight="1" x14ac:dyDescent="0.2">
      <c r="A200" s="35"/>
      <c r="B200" s="48" t="s">
        <v>35</v>
      </c>
      <c r="C200" s="64" t="s">
        <v>48</v>
      </c>
      <c r="D200" s="65"/>
      <c r="E200" s="63" t="s">
        <v>0</v>
      </c>
      <c r="F200" s="59">
        <v>2</v>
      </c>
      <c r="G200" s="28"/>
      <c r="H200" s="29">
        <f t="shared" si="10"/>
        <v>0</v>
      </c>
    </row>
    <row r="201" spans="1:8" ht="20.100000000000001" customHeight="1" x14ac:dyDescent="0.2">
      <c r="A201" s="24"/>
      <c r="B201" s="25" t="s">
        <v>181</v>
      </c>
      <c r="C201" s="66" t="s">
        <v>81</v>
      </c>
      <c r="D201" s="62" t="s">
        <v>74</v>
      </c>
      <c r="E201" s="67"/>
      <c r="F201" s="59"/>
      <c r="G201" s="29"/>
      <c r="H201" s="29">
        <f t="shared" si="10"/>
        <v>0</v>
      </c>
    </row>
    <row r="202" spans="1:8" ht="20.100000000000001" customHeight="1" x14ac:dyDescent="0.2">
      <c r="A202" s="24"/>
      <c r="B202" s="48" t="s">
        <v>35</v>
      </c>
      <c r="C202" s="66" t="s">
        <v>82</v>
      </c>
      <c r="D202" s="62"/>
      <c r="E202" s="67"/>
      <c r="F202" s="59"/>
      <c r="G202" s="29"/>
      <c r="H202" s="29">
        <f t="shared" si="10"/>
        <v>0</v>
      </c>
    </row>
    <row r="203" spans="1:8" ht="35.1" customHeight="1" x14ac:dyDescent="0.2">
      <c r="A203" s="24"/>
      <c r="B203" s="56" t="s">
        <v>36</v>
      </c>
      <c r="C203" s="66" t="s">
        <v>83</v>
      </c>
      <c r="D203" s="62"/>
      <c r="E203" s="63" t="s">
        <v>47</v>
      </c>
      <c r="F203" s="59">
        <v>10</v>
      </c>
      <c r="G203" s="28"/>
      <c r="H203" s="29">
        <f t="shared" si="10"/>
        <v>0</v>
      </c>
    </row>
    <row r="204" spans="1:8" ht="35.1" customHeight="1" x14ac:dyDescent="0.2">
      <c r="A204" s="24"/>
      <c r="B204" s="56" t="s">
        <v>37</v>
      </c>
      <c r="C204" s="66" t="s">
        <v>84</v>
      </c>
      <c r="D204" s="62"/>
      <c r="E204" s="63" t="s">
        <v>47</v>
      </c>
      <c r="F204" s="59">
        <v>5</v>
      </c>
      <c r="G204" s="28"/>
      <c r="H204" s="29">
        <f t="shared" si="10"/>
        <v>0</v>
      </c>
    </row>
    <row r="205" spans="1:8" ht="20.100000000000001" customHeight="1" x14ac:dyDescent="0.2">
      <c r="A205" s="24"/>
      <c r="B205" s="25" t="s">
        <v>182</v>
      </c>
      <c r="C205" s="64" t="s">
        <v>85</v>
      </c>
      <c r="D205" s="62" t="s">
        <v>74</v>
      </c>
      <c r="E205" s="63"/>
      <c r="F205" s="59"/>
      <c r="G205" s="29"/>
      <c r="H205" s="29">
        <f t="shared" si="10"/>
        <v>0</v>
      </c>
    </row>
    <row r="206" spans="1:8" ht="20.100000000000001" customHeight="1" x14ac:dyDescent="0.2">
      <c r="A206" s="24"/>
      <c r="B206" s="48" t="s">
        <v>35</v>
      </c>
      <c r="C206" s="64" t="s">
        <v>82</v>
      </c>
      <c r="D206" s="65"/>
      <c r="E206" s="63" t="s">
        <v>0</v>
      </c>
      <c r="F206" s="59">
        <v>24</v>
      </c>
      <c r="G206" s="28"/>
      <c r="H206" s="29">
        <f t="shared" si="10"/>
        <v>0</v>
      </c>
    </row>
    <row r="207" spans="1:8" ht="20.100000000000001" customHeight="1" x14ac:dyDescent="0.2">
      <c r="A207" s="24"/>
      <c r="B207" s="25" t="s">
        <v>183</v>
      </c>
      <c r="C207" s="64" t="s">
        <v>86</v>
      </c>
      <c r="D207" s="62" t="s">
        <v>74</v>
      </c>
      <c r="E207" s="63"/>
      <c r="F207" s="59"/>
      <c r="G207" s="29"/>
      <c r="H207" s="29">
        <f t="shared" ref="H207:H224" si="11">ROUND(G207*F207,2)</f>
        <v>0</v>
      </c>
    </row>
    <row r="208" spans="1:8" ht="19.5" customHeight="1" x14ac:dyDescent="0.2">
      <c r="A208" s="24"/>
      <c r="B208" s="48" t="s">
        <v>35</v>
      </c>
      <c r="C208" s="64" t="s">
        <v>82</v>
      </c>
      <c r="D208" s="65"/>
      <c r="E208" s="63" t="s">
        <v>0</v>
      </c>
      <c r="F208" s="59">
        <v>1</v>
      </c>
      <c r="G208" s="28"/>
      <c r="H208" s="29">
        <f t="shared" si="11"/>
        <v>0</v>
      </c>
    </row>
    <row r="209" spans="1:8" ht="20.100000000000001" customHeight="1" x14ac:dyDescent="0.2">
      <c r="A209" s="24"/>
      <c r="B209" s="25" t="s">
        <v>184</v>
      </c>
      <c r="C209" s="64" t="s">
        <v>87</v>
      </c>
      <c r="D209" s="62" t="s">
        <v>74</v>
      </c>
      <c r="E209" s="63"/>
      <c r="F209" s="59"/>
      <c r="G209" s="29"/>
      <c r="H209" s="29">
        <f t="shared" si="11"/>
        <v>0</v>
      </c>
    </row>
    <row r="210" spans="1:8" ht="19.5" customHeight="1" x14ac:dyDescent="0.2">
      <c r="A210" s="24"/>
      <c r="B210" s="48" t="s">
        <v>35</v>
      </c>
      <c r="C210" s="64" t="s">
        <v>82</v>
      </c>
      <c r="D210" s="65"/>
      <c r="E210" s="63" t="s">
        <v>0</v>
      </c>
      <c r="F210" s="59">
        <v>1</v>
      </c>
      <c r="G210" s="28"/>
      <c r="H210" s="29">
        <f t="shared" si="11"/>
        <v>0</v>
      </c>
    </row>
    <row r="211" spans="1:8" ht="35.1" customHeight="1" x14ac:dyDescent="0.2">
      <c r="A211" s="24"/>
      <c r="B211" s="25" t="s">
        <v>185</v>
      </c>
      <c r="C211" s="64" t="s">
        <v>88</v>
      </c>
      <c r="D211" s="62" t="s">
        <v>74</v>
      </c>
      <c r="E211" s="63"/>
      <c r="F211" s="59"/>
      <c r="G211" s="29"/>
      <c r="H211" s="29">
        <f t="shared" si="11"/>
        <v>0</v>
      </c>
    </row>
    <row r="212" spans="1:8" ht="20.100000000000001" customHeight="1" x14ac:dyDescent="0.2">
      <c r="A212" s="24"/>
      <c r="B212" s="48" t="s">
        <v>35</v>
      </c>
      <c r="C212" s="64" t="s">
        <v>89</v>
      </c>
      <c r="D212" s="65"/>
      <c r="E212" s="63"/>
      <c r="F212" s="59"/>
      <c r="G212" s="29"/>
      <c r="H212" s="29">
        <f t="shared" si="11"/>
        <v>0</v>
      </c>
    </row>
    <row r="213" spans="1:8" ht="20.100000000000001" customHeight="1" x14ac:dyDescent="0.2">
      <c r="A213" s="24"/>
      <c r="B213" s="56" t="s">
        <v>36</v>
      </c>
      <c r="C213" s="64" t="s">
        <v>48</v>
      </c>
      <c r="D213" s="65"/>
      <c r="E213" s="63" t="s">
        <v>0</v>
      </c>
      <c r="F213" s="59">
        <v>2</v>
      </c>
      <c r="G213" s="28"/>
      <c r="H213" s="29">
        <f t="shared" si="11"/>
        <v>0</v>
      </c>
    </row>
    <row r="214" spans="1:8" ht="35.1" customHeight="1" x14ac:dyDescent="0.2">
      <c r="A214" s="24"/>
      <c r="B214" s="25" t="s">
        <v>186</v>
      </c>
      <c r="C214" s="64" t="s">
        <v>90</v>
      </c>
      <c r="D214" s="62" t="s">
        <v>260</v>
      </c>
      <c r="E214" s="63"/>
      <c r="F214" s="59"/>
      <c r="G214" s="29"/>
      <c r="H214" s="29">
        <f t="shared" si="11"/>
        <v>0</v>
      </c>
    </row>
    <row r="215" spans="1:8" ht="20.100000000000001" customHeight="1" x14ac:dyDescent="0.2">
      <c r="A215" s="24"/>
      <c r="B215" s="48" t="s">
        <v>35</v>
      </c>
      <c r="C215" s="64" t="s">
        <v>82</v>
      </c>
      <c r="D215" s="65"/>
      <c r="E215" s="63" t="s">
        <v>0</v>
      </c>
      <c r="F215" s="59">
        <v>24</v>
      </c>
      <c r="G215" s="28"/>
      <c r="H215" s="29">
        <f t="shared" si="11"/>
        <v>0</v>
      </c>
    </row>
    <row r="216" spans="1:8" ht="20.100000000000001" customHeight="1" x14ac:dyDescent="0.2">
      <c r="A216" s="24"/>
      <c r="B216" s="25" t="s">
        <v>187</v>
      </c>
      <c r="C216" s="64" t="s">
        <v>91</v>
      </c>
      <c r="D216" s="62" t="s">
        <v>74</v>
      </c>
      <c r="E216" s="63"/>
      <c r="F216" s="59"/>
      <c r="G216" s="29"/>
      <c r="H216" s="29">
        <f t="shared" si="11"/>
        <v>0</v>
      </c>
    </row>
    <row r="217" spans="1:8" ht="20.100000000000001" customHeight="1" x14ac:dyDescent="0.2">
      <c r="A217" s="36" t="s">
        <v>22</v>
      </c>
      <c r="B217" s="48" t="s">
        <v>35</v>
      </c>
      <c r="C217" s="64" t="s">
        <v>92</v>
      </c>
      <c r="D217" s="65"/>
      <c r="E217" s="63" t="s">
        <v>0</v>
      </c>
      <c r="F217" s="59">
        <v>25</v>
      </c>
      <c r="G217" s="28"/>
      <c r="H217" s="29">
        <f t="shared" si="11"/>
        <v>0</v>
      </c>
    </row>
    <row r="218" spans="1:8" ht="20.100000000000001" customHeight="1" x14ac:dyDescent="0.2">
      <c r="A218" s="24" t="s">
        <v>24</v>
      </c>
      <c r="B218" s="25" t="s">
        <v>188</v>
      </c>
      <c r="C218" s="64" t="s">
        <v>50</v>
      </c>
      <c r="D218" s="65" t="s">
        <v>46</v>
      </c>
      <c r="E218" s="63"/>
      <c r="F218" s="59"/>
      <c r="G218" s="29"/>
      <c r="H218" s="29">
        <f t="shared" si="11"/>
        <v>0</v>
      </c>
    </row>
    <row r="219" spans="1:8" ht="20.100000000000001" customHeight="1" x14ac:dyDescent="0.2">
      <c r="A219" s="24" t="s">
        <v>24</v>
      </c>
      <c r="B219" s="48" t="s">
        <v>35</v>
      </c>
      <c r="C219" s="64" t="s">
        <v>51</v>
      </c>
      <c r="D219" s="65"/>
      <c r="E219" s="63" t="s">
        <v>97</v>
      </c>
      <c r="F219" s="59">
        <v>75</v>
      </c>
      <c r="G219" s="28"/>
      <c r="H219" s="29">
        <f t="shared" si="11"/>
        <v>0</v>
      </c>
    </row>
    <row r="220" spans="1:8" ht="20.100000000000001" customHeight="1" x14ac:dyDescent="0.2">
      <c r="A220" s="24"/>
      <c r="B220" s="25" t="s">
        <v>189</v>
      </c>
      <c r="C220" s="64" t="s">
        <v>54</v>
      </c>
      <c r="D220" s="65" t="s">
        <v>259</v>
      </c>
      <c r="E220" s="63"/>
      <c r="F220" s="59"/>
      <c r="G220" s="29"/>
      <c r="H220" s="29">
        <f t="shared" si="11"/>
        <v>0</v>
      </c>
    </row>
    <row r="221" spans="1:8" ht="20.100000000000001" customHeight="1" x14ac:dyDescent="0.2">
      <c r="A221" s="24" t="s">
        <v>25</v>
      </c>
      <c r="B221" s="48" t="s">
        <v>35</v>
      </c>
      <c r="C221" s="64" t="s">
        <v>55</v>
      </c>
      <c r="D221" s="65"/>
      <c r="E221" s="63" t="s">
        <v>97</v>
      </c>
      <c r="F221" s="59">
        <v>30</v>
      </c>
      <c r="G221" s="28"/>
      <c r="H221" s="29">
        <f t="shared" si="11"/>
        <v>0</v>
      </c>
    </row>
    <row r="222" spans="1:8" ht="20.100000000000001" customHeight="1" x14ac:dyDescent="0.2">
      <c r="A222" s="24"/>
      <c r="B222" s="25" t="s">
        <v>190</v>
      </c>
      <c r="C222" s="64" t="s">
        <v>53</v>
      </c>
      <c r="D222" s="65" t="s">
        <v>94</v>
      </c>
      <c r="E222" s="63"/>
      <c r="F222" s="59"/>
      <c r="G222" s="29"/>
      <c r="H222" s="29">
        <f t="shared" si="11"/>
        <v>0</v>
      </c>
    </row>
    <row r="223" spans="1:8" ht="20.100000000000001" customHeight="1" x14ac:dyDescent="0.2">
      <c r="A223" s="24" t="s">
        <v>25</v>
      </c>
      <c r="B223" s="48" t="s">
        <v>35</v>
      </c>
      <c r="C223" s="64" t="s">
        <v>116</v>
      </c>
      <c r="D223" s="65"/>
      <c r="E223" s="63" t="s">
        <v>47</v>
      </c>
      <c r="F223" s="59">
        <v>30</v>
      </c>
      <c r="G223" s="28"/>
      <c r="H223" s="29">
        <f t="shared" si="11"/>
        <v>0</v>
      </c>
    </row>
    <row r="224" spans="1:8" ht="20.100000000000001" customHeight="1" thickBot="1" x14ac:dyDescent="0.25">
      <c r="A224" s="24" t="s">
        <v>25</v>
      </c>
      <c r="B224" s="48" t="s">
        <v>40</v>
      </c>
      <c r="C224" s="64" t="s">
        <v>247</v>
      </c>
      <c r="D224" s="65"/>
      <c r="E224" s="63" t="s">
        <v>47</v>
      </c>
      <c r="F224" s="59">
        <v>10</v>
      </c>
      <c r="G224" s="28"/>
      <c r="H224" s="29">
        <f t="shared" si="11"/>
        <v>0</v>
      </c>
    </row>
    <row r="225" spans="1:10" ht="36" customHeight="1" thickBot="1" x14ac:dyDescent="0.25">
      <c r="A225" s="24"/>
      <c r="B225" s="71" t="s">
        <v>119</v>
      </c>
      <c r="C225" s="72"/>
      <c r="D225" s="72"/>
      <c r="E225" s="72"/>
      <c r="F225" s="72"/>
      <c r="G225" s="72"/>
      <c r="H225" s="55">
        <f>SUM(H194:H224)</f>
        <v>0</v>
      </c>
    </row>
    <row r="226" spans="1:10" ht="36" customHeight="1" thickBot="1" x14ac:dyDescent="0.3">
      <c r="A226" s="32" t="s">
        <v>13</v>
      </c>
      <c r="B226" s="68" t="s">
        <v>129</v>
      </c>
      <c r="C226" s="69"/>
      <c r="D226" s="69"/>
      <c r="E226" s="69"/>
      <c r="F226" s="69"/>
      <c r="G226" s="69"/>
      <c r="H226" s="70"/>
    </row>
    <row r="227" spans="1:10" ht="20.100000000000001" customHeight="1" x14ac:dyDescent="0.2">
      <c r="A227" s="24" t="s">
        <v>14</v>
      </c>
      <c r="B227" s="25" t="s">
        <v>191</v>
      </c>
      <c r="C227" s="61" t="s">
        <v>73</v>
      </c>
      <c r="D227" s="62" t="s">
        <v>74</v>
      </c>
      <c r="E227" s="63"/>
      <c r="F227" s="57"/>
      <c r="G227" s="29"/>
      <c r="H227" s="29">
        <f t="shared" ref="H227:H247" si="12">ROUND(G227*F227,2)</f>
        <v>0</v>
      </c>
    </row>
    <row r="228" spans="1:10" ht="20.100000000000001" customHeight="1" x14ac:dyDescent="0.2">
      <c r="A228" s="32" t="s">
        <v>15</v>
      </c>
      <c r="B228" s="48" t="s">
        <v>35</v>
      </c>
      <c r="C228" s="64" t="s">
        <v>48</v>
      </c>
      <c r="D228" s="65"/>
      <c r="E228" s="63"/>
      <c r="F228" s="57"/>
      <c r="G228" s="29"/>
      <c r="H228" s="29">
        <f t="shared" si="12"/>
        <v>0</v>
      </c>
    </row>
    <row r="229" spans="1:10" ht="34.5" customHeight="1" x14ac:dyDescent="0.2">
      <c r="A229" s="32" t="s">
        <v>16</v>
      </c>
      <c r="B229" s="56" t="s">
        <v>36</v>
      </c>
      <c r="C229" s="64" t="s">
        <v>49</v>
      </c>
      <c r="D229" s="65"/>
      <c r="E229" s="63" t="s">
        <v>47</v>
      </c>
      <c r="F229" s="58">
        <v>130</v>
      </c>
      <c r="G229" s="28"/>
      <c r="H229" s="29">
        <f t="shared" si="12"/>
        <v>0</v>
      </c>
    </row>
    <row r="230" spans="1:10" ht="34.5" customHeight="1" x14ac:dyDescent="0.2">
      <c r="A230" s="34" t="s">
        <v>17</v>
      </c>
      <c r="B230" s="56" t="s">
        <v>37</v>
      </c>
      <c r="C230" s="64" t="s">
        <v>75</v>
      </c>
      <c r="D230" s="65"/>
      <c r="E230" s="63" t="s">
        <v>47</v>
      </c>
      <c r="F230" s="58">
        <v>196</v>
      </c>
      <c r="G230" s="28"/>
      <c r="H230" s="29">
        <f t="shared" si="12"/>
        <v>0</v>
      </c>
      <c r="I230" s="30"/>
      <c r="J230" s="31"/>
    </row>
    <row r="231" spans="1:10" ht="20.100000000000001" customHeight="1" x14ac:dyDescent="0.2">
      <c r="A231" s="34" t="s">
        <v>18</v>
      </c>
      <c r="B231" s="25" t="s">
        <v>192</v>
      </c>
      <c r="C231" s="64" t="s">
        <v>76</v>
      </c>
      <c r="D231" s="62" t="s">
        <v>74</v>
      </c>
      <c r="E231" s="63"/>
      <c r="F231" s="58"/>
      <c r="G231" s="29"/>
      <c r="H231" s="29">
        <f t="shared" si="12"/>
        <v>0</v>
      </c>
    </row>
    <row r="232" spans="1:10" ht="20.100000000000001" customHeight="1" x14ac:dyDescent="0.2">
      <c r="A232" s="34" t="s">
        <v>19</v>
      </c>
      <c r="B232" s="48" t="s">
        <v>35</v>
      </c>
      <c r="C232" s="64" t="s">
        <v>77</v>
      </c>
      <c r="D232" s="65"/>
      <c r="E232" s="63" t="s">
        <v>0</v>
      </c>
      <c r="F232" s="59">
        <v>4</v>
      </c>
      <c r="G232" s="28"/>
      <c r="H232" s="29">
        <f t="shared" si="12"/>
        <v>0</v>
      </c>
    </row>
    <row r="233" spans="1:10" ht="20.100000000000001" customHeight="1" x14ac:dyDescent="0.2">
      <c r="A233" s="34"/>
      <c r="B233" s="25" t="s">
        <v>193</v>
      </c>
      <c r="C233" s="64" t="s">
        <v>78</v>
      </c>
      <c r="D233" s="62" t="s">
        <v>74</v>
      </c>
      <c r="E233" s="63"/>
      <c r="F233" s="59"/>
      <c r="G233" s="29"/>
      <c r="H233" s="29">
        <f t="shared" si="12"/>
        <v>0</v>
      </c>
    </row>
    <row r="234" spans="1:10" ht="19.5" customHeight="1" x14ac:dyDescent="0.2">
      <c r="A234" s="35"/>
      <c r="B234" s="48" t="s">
        <v>35</v>
      </c>
      <c r="C234" s="64" t="s">
        <v>48</v>
      </c>
      <c r="D234" s="65"/>
      <c r="E234" s="63" t="s">
        <v>0</v>
      </c>
      <c r="F234" s="59">
        <v>4</v>
      </c>
      <c r="G234" s="28"/>
      <c r="H234" s="29">
        <f t="shared" si="12"/>
        <v>0</v>
      </c>
    </row>
    <row r="235" spans="1:10" ht="20.100000000000001" customHeight="1" x14ac:dyDescent="0.2">
      <c r="A235" s="35"/>
      <c r="B235" s="25" t="s">
        <v>194</v>
      </c>
      <c r="C235" s="64" t="s">
        <v>79</v>
      </c>
      <c r="D235" s="62" t="s">
        <v>74</v>
      </c>
      <c r="E235" s="63"/>
      <c r="F235" s="59"/>
      <c r="G235" s="29"/>
      <c r="H235" s="29">
        <f t="shared" si="12"/>
        <v>0</v>
      </c>
    </row>
    <row r="236" spans="1:10" ht="19.5" customHeight="1" x14ac:dyDescent="0.2">
      <c r="A236" s="24" t="s">
        <v>20</v>
      </c>
      <c r="B236" s="48" t="s">
        <v>35</v>
      </c>
      <c r="C236" s="64" t="s">
        <v>130</v>
      </c>
      <c r="D236" s="65"/>
      <c r="E236" s="63"/>
      <c r="F236" s="59"/>
      <c r="G236" s="29"/>
      <c r="H236" s="29">
        <f t="shared" si="12"/>
        <v>0</v>
      </c>
    </row>
    <row r="237" spans="1:10" ht="20.100000000000001" customHeight="1" x14ac:dyDescent="0.2">
      <c r="A237" s="24" t="s">
        <v>21</v>
      </c>
      <c r="B237" s="56" t="s">
        <v>36</v>
      </c>
      <c r="C237" s="64" t="s">
        <v>195</v>
      </c>
      <c r="D237" s="65"/>
      <c r="E237" s="63" t="s">
        <v>0</v>
      </c>
      <c r="F237" s="59">
        <v>1</v>
      </c>
      <c r="G237" s="28"/>
      <c r="H237" s="29">
        <f t="shared" si="12"/>
        <v>0</v>
      </c>
    </row>
    <row r="238" spans="1:10" ht="19.5" customHeight="1" x14ac:dyDescent="0.2">
      <c r="A238" s="24" t="s">
        <v>20</v>
      </c>
      <c r="B238" s="48" t="s">
        <v>40</v>
      </c>
      <c r="C238" s="64" t="s">
        <v>107</v>
      </c>
      <c r="D238" s="65"/>
      <c r="E238" s="63"/>
      <c r="F238" s="59"/>
      <c r="G238" s="29"/>
      <c r="H238" s="29">
        <f t="shared" si="12"/>
        <v>0</v>
      </c>
    </row>
    <row r="239" spans="1:10" ht="20.100000000000001" customHeight="1" x14ac:dyDescent="0.2">
      <c r="A239" s="24"/>
      <c r="B239" s="56" t="s">
        <v>36</v>
      </c>
      <c r="C239" s="64" t="s">
        <v>96</v>
      </c>
      <c r="D239" s="65"/>
      <c r="E239" s="63" t="s">
        <v>0</v>
      </c>
      <c r="F239" s="59">
        <v>4</v>
      </c>
      <c r="G239" s="28"/>
      <c r="H239" s="29">
        <f t="shared" si="12"/>
        <v>0</v>
      </c>
    </row>
    <row r="240" spans="1:10" ht="19.5" customHeight="1" x14ac:dyDescent="0.2">
      <c r="A240" s="24" t="s">
        <v>20</v>
      </c>
      <c r="B240" s="48" t="s">
        <v>41</v>
      </c>
      <c r="C240" s="64" t="s">
        <v>216</v>
      </c>
      <c r="D240" s="65"/>
      <c r="E240" s="63"/>
      <c r="F240" s="59"/>
      <c r="G240" s="29"/>
      <c r="H240" s="29">
        <f t="shared" ref="H240:H241" si="13">ROUND(G240*F240,2)</f>
        <v>0</v>
      </c>
    </row>
    <row r="241" spans="1:8" ht="20.100000000000001" customHeight="1" x14ac:dyDescent="0.2">
      <c r="A241" s="24"/>
      <c r="B241" s="56" t="s">
        <v>36</v>
      </c>
      <c r="C241" s="64" t="s">
        <v>48</v>
      </c>
      <c r="D241" s="65"/>
      <c r="E241" s="63" t="s">
        <v>0</v>
      </c>
      <c r="F241" s="59">
        <v>1</v>
      </c>
      <c r="G241" s="28"/>
      <c r="H241" s="29">
        <f t="shared" si="13"/>
        <v>0</v>
      </c>
    </row>
    <row r="242" spans="1:8" ht="19.5" customHeight="1" x14ac:dyDescent="0.2">
      <c r="A242" s="24"/>
      <c r="B242" s="25" t="s">
        <v>196</v>
      </c>
      <c r="C242" s="66" t="s">
        <v>81</v>
      </c>
      <c r="D242" s="62" t="s">
        <v>74</v>
      </c>
      <c r="E242" s="67"/>
      <c r="F242" s="59"/>
      <c r="G242" s="29"/>
      <c r="H242" s="29">
        <f t="shared" si="12"/>
        <v>0</v>
      </c>
    </row>
    <row r="243" spans="1:8" ht="20.100000000000001" customHeight="1" x14ac:dyDescent="0.2">
      <c r="A243" s="24"/>
      <c r="B243" s="48" t="s">
        <v>35</v>
      </c>
      <c r="C243" s="66" t="s">
        <v>82</v>
      </c>
      <c r="D243" s="62"/>
      <c r="E243" s="67"/>
      <c r="F243" s="59"/>
      <c r="G243" s="29"/>
      <c r="H243" s="29">
        <f t="shared" si="12"/>
        <v>0</v>
      </c>
    </row>
    <row r="244" spans="1:8" ht="35.1" customHeight="1" x14ac:dyDescent="0.2">
      <c r="A244" s="24"/>
      <c r="B244" s="56" t="s">
        <v>36</v>
      </c>
      <c r="C244" s="66" t="s">
        <v>83</v>
      </c>
      <c r="D244" s="62"/>
      <c r="E244" s="63" t="s">
        <v>47</v>
      </c>
      <c r="F244" s="59">
        <v>15</v>
      </c>
      <c r="G244" s="28"/>
      <c r="H244" s="29">
        <f t="shared" si="12"/>
        <v>0</v>
      </c>
    </row>
    <row r="245" spans="1:8" ht="35.1" customHeight="1" x14ac:dyDescent="0.2">
      <c r="A245" s="24"/>
      <c r="B245" s="56" t="s">
        <v>37</v>
      </c>
      <c r="C245" s="66" t="s">
        <v>84</v>
      </c>
      <c r="D245" s="62"/>
      <c r="E245" s="63" t="s">
        <v>47</v>
      </c>
      <c r="F245" s="59">
        <v>5</v>
      </c>
      <c r="G245" s="28"/>
      <c r="H245" s="29">
        <f t="shared" si="12"/>
        <v>0</v>
      </c>
    </row>
    <row r="246" spans="1:8" ht="20.100000000000001" customHeight="1" x14ac:dyDescent="0.2">
      <c r="A246" s="24"/>
      <c r="B246" s="25" t="s">
        <v>197</v>
      </c>
      <c r="C246" s="64" t="s">
        <v>85</v>
      </c>
      <c r="D246" s="62" t="s">
        <v>74</v>
      </c>
      <c r="E246" s="63"/>
      <c r="F246" s="59"/>
      <c r="G246" s="29"/>
      <c r="H246" s="29">
        <f t="shared" si="12"/>
        <v>0</v>
      </c>
    </row>
    <row r="247" spans="1:8" ht="20.100000000000001" customHeight="1" x14ac:dyDescent="0.2">
      <c r="A247" s="24"/>
      <c r="B247" s="48" t="s">
        <v>35</v>
      </c>
      <c r="C247" s="64" t="s">
        <v>82</v>
      </c>
      <c r="D247" s="65"/>
      <c r="E247" s="63" t="s">
        <v>0</v>
      </c>
      <c r="F247" s="59">
        <v>28</v>
      </c>
      <c r="G247" s="28"/>
      <c r="H247" s="29">
        <f t="shared" si="12"/>
        <v>0</v>
      </c>
    </row>
    <row r="248" spans="1:8" ht="35.1" customHeight="1" x14ac:dyDescent="0.2">
      <c r="A248" s="24"/>
      <c r="B248" s="25" t="s">
        <v>262</v>
      </c>
      <c r="C248" s="64" t="s">
        <v>88</v>
      </c>
      <c r="D248" s="62" t="s">
        <v>74</v>
      </c>
      <c r="E248" s="63"/>
      <c r="F248" s="59"/>
      <c r="G248" s="29"/>
      <c r="H248" s="29">
        <f t="shared" ref="H248:H264" si="14">ROUND(G248*F248,2)</f>
        <v>0</v>
      </c>
    </row>
    <row r="249" spans="1:8" ht="20.100000000000001" customHeight="1" x14ac:dyDescent="0.2">
      <c r="A249" s="24"/>
      <c r="B249" s="48" t="s">
        <v>35</v>
      </c>
      <c r="C249" s="64" t="s">
        <v>89</v>
      </c>
      <c r="D249" s="65"/>
      <c r="E249" s="63"/>
      <c r="F249" s="59"/>
      <c r="G249" s="29"/>
      <c r="H249" s="29">
        <f t="shared" si="14"/>
        <v>0</v>
      </c>
    </row>
    <row r="250" spans="1:8" ht="20.100000000000001" customHeight="1" x14ac:dyDescent="0.2">
      <c r="A250" s="24"/>
      <c r="B250" s="56" t="s">
        <v>36</v>
      </c>
      <c r="C250" s="64" t="s">
        <v>48</v>
      </c>
      <c r="D250" s="65"/>
      <c r="E250" s="63" t="s">
        <v>0</v>
      </c>
      <c r="F250" s="59">
        <v>3</v>
      </c>
      <c r="G250" s="28"/>
      <c r="H250" s="29">
        <f t="shared" si="14"/>
        <v>0</v>
      </c>
    </row>
    <row r="251" spans="1:8" ht="35.1" customHeight="1" x14ac:dyDescent="0.2">
      <c r="A251" s="24"/>
      <c r="B251" s="25" t="s">
        <v>263</v>
      </c>
      <c r="C251" s="64" t="s">
        <v>90</v>
      </c>
      <c r="D251" s="62" t="s">
        <v>260</v>
      </c>
      <c r="E251" s="63"/>
      <c r="F251" s="59"/>
      <c r="G251" s="29"/>
      <c r="H251" s="29">
        <f t="shared" si="14"/>
        <v>0</v>
      </c>
    </row>
    <row r="252" spans="1:8" ht="20.100000000000001" customHeight="1" x14ac:dyDescent="0.2">
      <c r="A252" s="24"/>
      <c r="B252" s="48" t="s">
        <v>35</v>
      </c>
      <c r="C252" s="64" t="s">
        <v>82</v>
      </c>
      <c r="D252" s="65"/>
      <c r="E252" s="63" t="s">
        <v>0</v>
      </c>
      <c r="F252" s="59">
        <v>28</v>
      </c>
      <c r="G252" s="28"/>
      <c r="H252" s="29">
        <f t="shared" si="14"/>
        <v>0</v>
      </c>
    </row>
    <row r="253" spans="1:8" ht="20.100000000000001" customHeight="1" x14ac:dyDescent="0.2">
      <c r="A253" s="24"/>
      <c r="B253" s="25" t="s">
        <v>198</v>
      </c>
      <c r="C253" s="64" t="s">
        <v>91</v>
      </c>
      <c r="D253" s="62" t="s">
        <v>74</v>
      </c>
      <c r="E253" s="63"/>
      <c r="F253" s="59"/>
      <c r="G253" s="29"/>
      <c r="H253" s="29">
        <f t="shared" si="14"/>
        <v>0</v>
      </c>
    </row>
    <row r="254" spans="1:8" ht="20.100000000000001" customHeight="1" x14ac:dyDescent="0.2">
      <c r="A254" s="36" t="s">
        <v>22</v>
      </c>
      <c r="B254" s="48" t="s">
        <v>35</v>
      </c>
      <c r="C254" s="64" t="s">
        <v>115</v>
      </c>
      <c r="D254" s="65"/>
      <c r="E254" s="63" t="s">
        <v>0</v>
      </c>
      <c r="F254" s="59">
        <v>1</v>
      </c>
      <c r="G254" s="28"/>
      <c r="H254" s="29">
        <f t="shared" si="14"/>
        <v>0</v>
      </c>
    </row>
    <row r="255" spans="1:8" ht="20.100000000000001" customHeight="1" x14ac:dyDescent="0.2">
      <c r="A255" s="36" t="s">
        <v>23</v>
      </c>
      <c r="B255" s="25" t="s">
        <v>199</v>
      </c>
      <c r="C255" s="64" t="s">
        <v>93</v>
      </c>
      <c r="D255" s="65" t="s">
        <v>74</v>
      </c>
      <c r="E255" s="63" t="s">
        <v>0</v>
      </c>
      <c r="F255" s="59">
        <v>28</v>
      </c>
      <c r="G255" s="28"/>
      <c r="H255" s="29">
        <f t="shared" si="14"/>
        <v>0</v>
      </c>
    </row>
    <row r="256" spans="1:8" ht="20.100000000000001" customHeight="1" x14ac:dyDescent="0.2">
      <c r="A256" s="24" t="s">
        <v>24</v>
      </c>
      <c r="B256" s="25" t="s">
        <v>200</v>
      </c>
      <c r="C256" s="64" t="s">
        <v>50</v>
      </c>
      <c r="D256" s="65" t="s">
        <v>46</v>
      </c>
      <c r="E256" s="63"/>
      <c r="F256" s="59"/>
      <c r="G256" s="29"/>
      <c r="H256" s="29">
        <f t="shared" si="14"/>
        <v>0</v>
      </c>
    </row>
    <row r="257" spans="1:8" ht="20.100000000000001" customHeight="1" x14ac:dyDescent="0.2">
      <c r="A257" s="24" t="s">
        <v>24</v>
      </c>
      <c r="B257" s="48" t="s">
        <v>35</v>
      </c>
      <c r="C257" s="64" t="s">
        <v>51</v>
      </c>
      <c r="D257" s="65"/>
      <c r="E257" s="63" t="s">
        <v>97</v>
      </c>
      <c r="F257" s="59">
        <v>150</v>
      </c>
      <c r="G257" s="28"/>
      <c r="H257" s="29">
        <f t="shared" si="14"/>
        <v>0</v>
      </c>
    </row>
    <row r="258" spans="1:8" ht="20.100000000000001" customHeight="1" x14ac:dyDescent="0.2">
      <c r="A258" s="24" t="s">
        <v>24</v>
      </c>
      <c r="B258" s="48" t="s">
        <v>40</v>
      </c>
      <c r="C258" s="64" t="s">
        <v>52</v>
      </c>
      <c r="D258" s="65"/>
      <c r="E258" s="63" t="s">
        <v>97</v>
      </c>
      <c r="F258" s="59">
        <v>20</v>
      </c>
      <c r="G258" s="28"/>
      <c r="H258" s="29">
        <f t="shared" si="14"/>
        <v>0</v>
      </c>
    </row>
    <row r="259" spans="1:8" ht="20.100000000000001" customHeight="1" x14ac:dyDescent="0.2">
      <c r="A259" s="24"/>
      <c r="B259" s="25" t="s">
        <v>201</v>
      </c>
      <c r="C259" s="64" t="s">
        <v>54</v>
      </c>
      <c r="D259" s="65" t="s">
        <v>259</v>
      </c>
      <c r="E259" s="63"/>
      <c r="F259" s="59"/>
      <c r="G259" s="29"/>
      <c r="H259" s="29">
        <f t="shared" si="14"/>
        <v>0</v>
      </c>
    </row>
    <row r="260" spans="1:8" ht="20.100000000000001" customHeight="1" x14ac:dyDescent="0.2">
      <c r="A260" s="24" t="s">
        <v>25</v>
      </c>
      <c r="B260" s="48" t="s">
        <v>35</v>
      </c>
      <c r="C260" s="64" t="s">
        <v>55</v>
      </c>
      <c r="D260" s="65"/>
      <c r="E260" s="63" t="s">
        <v>97</v>
      </c>
      <c r="F260" s="59">
        <v>20</v>
      </c>
      <c r="G260" s="28"/>
      <c r="H260" s="29">
        <f t="shared" si="14"/>
        <v>0</v>
      </c>
    </row>
    <row r="261" spans="1:8" ht="20.100000000000001" customHeight="1" x14ac:dyDescent="0.2">
      <c r="A261" s="24"/>
      <c r="B261" s="25" t="s">
        <v>202</v>
      </c>
      <c r="C261" s="64" t="s">
        <v>53</v>
      </c>
      <c r="D261" s="65" t="s">
        <v>94</v>
      </c>
      <c r="E261" s="63"/>
      <c r="F261" s="59"/>
      <c r="G261" s="29"/>
      <c r="H261" s="29">
        <f t="shared" si="14"/>
        <v>0</v>
      </c>
    </row>
    <row r="262" spans="1:8" ht="20.100000000000001" customHeight="1" x14ac:dyDescent="0.2">
      <c r="A262" s="24" t="s">
        <v>25</v>
      </c>
      <c r="B262" s="48" t="s">
        <v>35</v>
      </c>
      <c r="C262" s="64" t="s">
        <v>116</v>
      </c>
      <c r="D262" s="65"/>
      <c r="E262" s="63" t="s">
        <v>47</v>
      </c>
      <c r="F262" s="59">
        <v>60</v>
      </c>
      <c r="G262" s="28"/>
      <c r="H262" s="29">
        <f t="shared" si="14"/>
        <v>0</v>
      </c>
    </row>
    <row r="263" spans="1:8" ht="20.100000000000001" customHeight="1" x14ac:dyDescent="0.2">
      <c r="A263" s="24" t="s">
        <v>25</v>
      </c>
      <c r="B263" s="48" t="s">
        <v>40</v>
      </c>
      <c r="C263" s="64" t="s">
        <v>118</v>
      </c>
      <c r="D263" s="65"/>
      <c r="E263" s="63" t="s">
        <v>47</v>
      </c>
      <c r="F263" s="59">
        <v>5</v>
      </c>
      <c r="G263" s="28"/>
      <c r="H263" s="29">
        <f t="shared" si="14"/>
        <v>0</v>
      </c>
    </row>
    <row r="264" spans="1:8" ht="34.5" customHeight="1" thickBot="1" x14ac:dyDescent="0.25">
      <c r="A264" s="24"/>
      <c r="B264" s="25" t="s">
        <v>203</v>
      </c>
      <c r="C264" s="26" t="s">
        <v>56</v>
      </c>
      <c r="D264" s="33" t="s">
        <v>57</v>
      </c>
      <c r="E264" s="27" t="s">
        <v>58</v>
      </c>
      <c r="F264" s="60">
        <v>5</v>
      </c>
      <c r="G264" s="28"/>
      <c r="H264" s="29">
        <f t="shared" si="14"/>
        <v>0</v>
      </c>
    </row>
    <row r="265" spans="1:8" ht="36" customHeight="1" thickBot="1" x14ac:dyDescent="0.25">
      <c r="A265" s="24"/>
      <c r="B265" s="71" t="s">
        <v>120</v>
      </c>
      <c r="C265" s="72"/>
      <c r="D265" s="72"/>
      <c r="E265" s="72"/>
      <c r="F265" s="72"/>
      <c r="G265" s="72"/>
      <c r="H265" s="55">
        <f>SUM(H227:H264)</f>
        <v>0</v>
      </c>
    </row>
    <row r="266" spans="1:8" ht="36" customHeight="1" thickBot="1" x14ac:dyDescent="0.3">
      <c r="A266" s="24"/>
      <c r="B266" s="68" t="s">
        <v>121</v>
      </c>
      <c r="C266" s="69"/>
      <c r="D266" s="69"/>
      <c r="E266" s="69"/>
      <c r="F266" s="69"/>
      <c r="G266" s="69"/>
      <c r="H266" s="70"/>
    </row>
    <row r="267" spans="1:8" ht="20.100000000000001" customHeight="1" x14ac:dyDescent="0.2">
      <c r="A267" s="24" t="s">
        <v>14</v>
      </c>
      <c r="B267" s="25" t="s">
        <v>224</v>
      </c>
      <c r="C267" s="61" t="s">
        <v>59</v>
      </c>
      <c r="D267" s="62" t="s">
        <v>253</v>
      </c>
      <c r="E267" s="67" t="s">
        <v>250</v>
      </c>
      <c r="F267" s="58">
        <v>10</v>
      </c>
      <c r="G267" s="28"/>
      <c r="H267" s="29">
        <f t="shared" ref="H267:H332" si="15">ROUND(G267*F267,2)</f>
        <v>0</v>
      </c>
    </row>
    <row r="268" spans="1:8" ht="35.1" customHeight="1" x14ac:dyDescent="0.2">
      <c r="A268" s="34"/>
      <c r="B268" s="25" t="s">
        <v>225</v>
      </c>
      <c r="C268" s="64" t="s">
        <v>204</v>
      </c>
      <c r="D268" s="62" t="s">
        <v>74</v>
      </c>
      <c r="E268" s="63"/>
      <c r="F268" s="59"/>
      <c r="G268" s="29"/>
      <c r="H268" s="29">
        <f t="shared" si="15"/>
        <v>0</v>
      </c>
    </row>
    <row r="269" spans="1:8" ht="19.5" customHeight="1" x14ac:dyDescent="0.2">
      <c r="A269" s="35"/>
      <c r="B269" s="48" t="s">
        <v>35</v>
      </c>
      <c r="C269" s="64" t="s">
        <v>48</v>
      </c>
      <c r="D269" s="65"/>
      <c r="E269" s="63" t="s">
        <v>0</v>
      </c>
      <c r="F269" s="59">
        <v>1</v>
      </c>
      <c r="G269" s="28"/>
      <c r="H269" s="29">
        <f t="shared" si="15"/>
        <v>0</v>
      </c>
    </row>
    <row r="270" spans="1:8" ht="19.5" customHeight="1" x14ac:dyDescent="0.2">
      <c r="A270" s="35"/>
      <c r="B270" s="48" t="s">
        <v>40</v>
      </c>
      <c r="C270" s="64" t="s">
        <v>28</v>
      </c>
      <c r="D270" s="65"/>
      <c r="E270" s="63" t="s">
        <v>0</v>
      </c>
      <c r="F270" s="59">
        <v>1</v>
      </c>
      <c r="G270" s="28"/>
      <c r="H270" s="29">
        <f t="shared" si="15"/>
        <v>0</v>
      </c>
    </row>
    <row r="271" spans="1:8" ht="19.5" customHeight="1" x14ac:dyDescent="0.2">
      <c r="A271" s="35"/>
      <c r="B271" s="48" t="s">
        <v>41</v>
      </c>
      <c r="C271" s="64" t="s">
        <v>30</v>
      </c>
      <c r="D271" s="65"/>
      <c r="E271" s="63" t="s">
        <v>0</v>
      </c>
      <c r="F271" s="59">
        <v>1</v>
      </c>
      <c r="G271" s="28"/>
      <c r="H271" s="29">
        <f t="shared" ref="H271" si="16">ROUND(G271*F271,2)</f>
        <v>0</v>
      </c>
    </row>
    <row r="272" spans="1:8" ht="20.100000000000001" customHeight="1" x14ac:dyDescent="0.2">
      <c r="A272" s="35"/>
      <c r="B272" s="25" t="s">
        <v>226</v>
      </c>
      <c r="C272" s="64" t="s">
        <v>79</v>
      </c>
      <c r="D272" s="62" t="s">
        <v>74</v>
      </c>
      <c r="E272" s="63"/>
      <c r="F272" s="59"/>
      <c r="G272" s="29"/>
      <c r="H272" s="29">
        <f t="shared" si="15"/>
        <v>0</v>
      </c>
    </row>
    <row r="273" spans="1:8" ht="19.5" customHeight="1" x14ac:dyDescent="0.2">
      <c r="A273" s="24" t="s">
        <v>20</v>
      </c>
      <c r="B273" s="48" t="s">
        <v>35</v>
      </c>
      <c r="C273" s="64" t="s">
        <v>80</v>
      </c>
      <c r="D273" s="65"/>
      <c r="E273" s="63"/>
      <c r="F273" s="59"/>
      <c r="G273" s="29"/>
      <c r="H273" s="29">
        <f t="shared" ref="H273:H274" si="17">ROUND(G273*F273,2)</f>
        <v>0</v>
      </c>
    </row>
    <row r="274" spans="1:8" ht="20.100000000000001" customHeight="1" x14ac:dyDescent="0.2">
      <c r="A274" s="24"/>
      <c r="B274" s="56" t="s">
        <v>36</v>
      </c>
      <c r="C274" s="64" t="s">
        <v>104</v>
      </c>
      <c r="D274" s="65"/>
      <c r="E274" s="63" t="s">
        <v>0</v>
      </c>
      <c r="F274" s="59">
        <v>1</v>
      </c>
      <c r="G274" s="28"/>
      <c r="H274" s="29">
        <f t="shared" si="17"/>
        <v>0</v>
      </c>
    </row>
    <row r="275" spans="1:8" ht="19.5" customHeight="1" x14ac:dyDescent="0.2">
      <c r="A275" s="24" t="s">
        <v>20</v>
      </c>
      <c r="B275" s="48" t="s">
        <v>40</v>
      </c>
      <c r="C275" s="64" t="s">
        <v>107</v>
      </c>
      <c r="D275" s="65"/>
      <c r="E275" s="63"/>
      <c r="F275" s="59"/>
      <c r="G275" s="29"/>
      <c r="H275" s="29">
        <f t="shared" si="15"/>
        <v>0</v>
      </c>
    </row>
    <row r="276" spans="1:8" ht="20.100000000000001" customHeight="1" x14ac:dyDescent="0.2">
      <c r="A276" s="24"/>
      <c r="B276" s="56" t="s">
        <v>36</v>
      </c>
      <c r="C276" s="64" t="s">
        <v>95</v>
      </c>
      <c r="D276" s="65"/>
      <c r="E276" s="63" t="s">
        <v>0</v>
      </c>
      <c r="F276" s="59">
        <v>1</v>
      </c>
      <c r="G276" s="28"/>
      <c r="H276" s="29">
        <f t="shared" si="15"/>
        <v>0</v>
      </c>
    </row>
    <row r="277" spans="1:8" ht="20.100000000000001" customHeight="1" x14ac:dyDescent="0.2">
      <c r="A277" s="24"/>
      <c r="B277" s="56" t="s">
        <v>37</v>
      </c>
      <c r="C277" s="64" t="s">
        <v>102</v>
      </c>
      <c r="D277" s="65"/>
      <c r="E277" s="63" t="s">
        <v>0</v>
      </c>
      <c r="F277" s="59">
        <v>1</v>
      </c>
      <c r="G277" s="28"/>
      <c r="H277" s="29">
        <f t="shared" ref="H277" si="18">ROUND(G277*F277,2)</f>
        <v>0</v>
      </c>
    </row>
    <row r="278" spans="1:8" ht="20.100000000000001" customHeight="1" x14ac:dyDescent="0.2">
      <c r="A278" s="24"/>
      <c r="B278" s="56" t="s">
        <v>72</v>
      </c>
      <c r="C278" s="64" t="s">
        <v>103</v>
      </c>
      <c r="D278" s="65"/>
      <c r="E278" s="63" t="s">
        <v>0</v>
      </c>
      <c r="F278" s="59">
        <v>1</v>
      </c>
      <c r="G278" s="28"/>
      <c r="H278" s="29">
        <f t="shared" si="15"/>
        <v>0</v>
      </c>
    </row>
    <row r="279" spans="1:8" ht="20.100000000000001" customHeight="1" x14ac:dyDescent="0.2">
      <c r="A279" s="24"/>
      <c r="B279" s="56" t="s">
        <v>106</v>
      </c>
      <c r="C279" s="64" t="s">
        <v>104</v>
      </c>
      <c r="D279" s="65"/>
      <c r="E279" s="63" t="s">
        <v>0</v>
      </c>
      <c r="F279" s="59">
        <v>1</v>
      </c>
      <c r="G279" s="28"/>
      <c r="H279" s="29">
        <f t="shared" ref="H279" si="19">ROUND(G279*F279,2)</f>
        <v>0</v>
      </c>
    </row>
    <row r="280" spans="1:8" ht="20.100000000000001" customHeight="1" x14ac:dyDescent="0.2">
      <c r="A280" s="24"/>
      <c r="B280" s="25" t="s">
        <v>227</v>
      </c>
      <c r="C280" s="66" t="s">
        <v>81</v>
      </c>
      <c r="D280" s="62" t="s">
        <v>74</v>
      </c>
      <c r="E280" s="67"/>
      <c r="F280" s="59"/>
      <c r="G280" s="29"/>
      <c r="H280" s="29">
        <f t="shared" si="15"/>
        <v>0</v>
      </c>
    </row>
    <row r="281" spans="1:8" ht="20.100000000000001" customHeight="1" x14ac:dyDescent="0.2">
      <c r="A281" s="24"/>
      <c r="B281" s="48" t="s">
        <v>35</v>
      </c>
      <c r="C281" s="66" t="s">
        <v>82</v>
      </c>
      <c r="D281" s="62"/>
      <c r="E281" s="67"/>
      <c r="F281" s="59"/>
      <c r="G281" s="29"/>
      <c r="H281" s="29">
        <f t="shared" si="15"/>
        <v>0</v>
      </c>
    </row>
    <row r="282" spans="1:8" ht="35.1" customHeight="1" x14ac:dyDescent="0.2">
      <c r="A282" s="24"/>
      <c r="B282" s="56" t="s">
        <v>36</v>
      </c>
      <c r="C282" s="66" t="s">
        <v>83</v>
      </c>
      <c r="D282" s="62"/>
      <c r="E282" s="63" t="s">
        <v>47</v>
      </c>
      <c r="F282" s="59">
        <v>140</v>
      </c>
      <c r="G282" s="28"/>
      <c r="H282" s="29">
        <f t="shared" si="15"/>
        <v>0</v>
      </c>
    </row>
    <row r="283" spans="1:8" ht="35.1" customHeight="1" x14ac:dyDescent="0.2">
      <c r="A283" s="24"/>
      <c r="B283" s="56" t="s">
        <v>37</v>
      </c>
      <c r="C283" s="66" t="s">
        <v>84</v>
      </c>
      <c r="D283" s="62"/>
      <c r="E283" s="63" t="s">
        <v>47</v>
      </c>
      <c r="F283" s="59">
        <v>30</v>
      </c>
      <c r="G283" s="28"/>
      <c r="H283" s="29">
        <f t="shared" si="15"/>
        <v>0</v>
      </c>
    </row>
    <row r="284" spans="1:8" ht="20.100000000000001" customHeight="1" x14ac:dyDescent="0.2">
      <c r="A284" s="24"/>
      <c r="B284" s="48" t="s">
        <v>40</v>
      </c>
      <c r="C284" s="66" t="s">
        <v>111</v>
      </c>
      <c r="D284" s="62"/>
      <c r="E284" s="67"/>
      <c r="F284" s="59"/>
      <c r="G284" s="29"/>
      <c r="H284" s="29">
        <f t="shared" ref="H284:H286" si="20">ROUND(G284*F284,2)</f>
        <v>0</v>
      </c>
    </row>
    <row r="285" spans="1:8" ht="35.1" customHeight="1" x14ac:dyDescent="0.2">
      <c r="A285" s="24"/>
      <c r="B285" s="56" t="s">
        <v>36</v>
      </c>
      <c r="C285" s="66" t="s">
        <v>83</v>
      </c>
      <c r="D285" s="62"/>
      <c r="E285" s="63" t="s">
        <v>47</v>
      </c>
      <c r="F285" s="59">
        <v>10</v>
      </c>
      <c r="G285" s="28"/>
      <c r="H285" s="29">
        <f t="shared" si="20"/>
        <v>0</v>
      </c>
    </row>
    <row r="286" spans="1:8" ht="35.1" customHeight="1" x14ac:dyDescent="0.2">
      <c r="A286" s="24"/>
      <c r="B286" s="56" t="s">
        <v>37</v>
      </c>
      <c r="C286" s="66" t="s">
        <v>84</v>
      </c>
      <c r="D286" s="62"/>
      <c r="E286" s="63" t="s">
        <v>47</v>
      </c>
      <c r="F286" s="59">
        <v>10</v>
      </c>
      <c r="G286" s="28"/>
      <c r="H286" s="29">
        <f t="shared" si="20"/>
        <v>0</v>
      </c>
    </row>
    <row r="287" spans="1:8" ht="20.100000000000001" customHeight="1" x14ac:dyDescent="0.2">
      <c r="A287" s="24"/>
      <c r="B287" s="48" t="s">
        <v>41</v>
      </c>
      <c r="C287" s="66" t="s">
        <v>112</v>
      </c>
      <c r="D287" s="62"/>
      <c r="E287" s="67"/>
      <c r="F287" s="59"/>
      <c r="G287" s="29"/>
      <c r="H287" s="29">
        <f t="shared" ref="H287:H289" si="21">ROUND(G287*F287,2)</f>
        <v>0</v>
      </c>
    </row>
    <row r="288" spans="1:8" ht="35.1" customHeight="1" x14ac:dyDescent="0.2">
      <c r="A288" s="24"/>
      <c r="B288" s="56" t="s">
        <v>36</v>
      </c>
      <c r="C288" s="66" t="s">
        <v>83</v>
      </c>
      <c r="D288" s="62"/>
      <c r="E288" s="63" t="s">
        <v>47</v>
      </c>
      <c r="F288" s="59">
        <v>10</v>
      </c>
      <c r="G288" s="28"/>
      <c r="H288" s="29">
        <f t="shared" si="21"/>
        <v>0</v>
      </c>
    </row>
    <row r="289" spans="1:8" ht="35.1" customHeight="1" x14ac:dyDescent="0.2">
      <c r="A289" s="24"/>
      <c r="B289" s="56" t="s">
        <v>37</v>
      </c>
      <c r="C289" s="66" t="s">
        <v>84</v>
      </c>
      <c r="D289" s="62"/>
      <c r="E289" s="63" t="s">
        <v>47</v>
      </c>
      <c r="F289" s="59">
        <v>10</v>
      </c>
      <c r="G289" s="28"/>
      <c r="H289" s="29">
        <f t="shared" si="21"/>
        <v>0</v>
      </c>
    </row>
    <row r="290" spans="1:8" ht="20.100000000000001" customHeight="1" x14ac:dyDescent="0.2">
      <c r="A290" s="24"/>
      <c r="B290" s="48" t="s">
        <v>42</v>
      </c>
      <c r="C290" s="66" t="s">
        <v>113</v>
      </c>
      <c r="D290" s="62"/>
      <c r="E290" s="67"/>
      <c r="F290" s="59"/>
      <c r="G290" s="29"/>
      <c r="H290" s="29">
        <f t="shared" ref="H290:H292" si="22">ROUND(G290*F290,2)</f>
        <v>0</v>
      </c>
    </row>
    <row r="291" spans="1:8" ht="35.1" customHeight="1" x14ac:dyDescent="0.2">
      <c r="A291" s="24"/>
      <c r="B291" s="56" t="s">
        <v>36</v>
      </c>
      <c r="C291" s="66" t="s">
        <v>83</v>
      </c>
      <c r="D291" s="62"/>
      <c r="E291" s="63" t="s">
        <v>47</v>
      </c>
      <c r="F291" s="59">
        <v>10</v>
      </c>
      <c r="G291" s="28"/>
      <c r="H291" s="29">
        <f t="shared" si="22"/>
        <v>0</v>
      </c>
    </row>
    <row r="292" spans="1:8" ht="35.1" customHeight="1" x14ac:dyDescent="0.2">
      <c r="A292" s="24"/>
      <c r="B292" s="56" t="s">
        <v>37</v>
      </c>
      <c r="C292" s="66" t="s">
        <v>84</v>
      </c>
      <c r="D292" s="62"/>
      <c r="E292" s="63" t="s">
        <v>47</v>
      </c>
      <c r="F292" s="59">
        <v>10</v>
      </c>
      <c r="G292" s="28"/>
      <c r="H292" s="29">
        <f t="shared" si="22"/>
        <v>0</v>
      </c>
    </row>
    <row r="293" spans="1:8" ht="20.100000000000001" customHeight="1" x14ac:dyDescent="0.2">
      <c r="A293" s="24"/>
      <c r="B293" s="25" t="s">
        <v>228</v>
      </c>
      <c r="C293" s="64" t="s">
        <v>85</v>
      </c>
      <c r="D293" s="62" t="s">
        <v>74</v>
      </c>
      <c r="E293" s="63"/>
      <c r="F293" s="59"/>
      <c r="G293" s="29"/>
      <c r="H293" s="29">
        <f t="shared" si="15"/>
        <v>0</v>
      </c>
    </row>
    <row r="294" spans="1:8" ht="19.5" customHeight="1" x14ac:dyDescent="0.2">
      <c r="A294" s="24"/>
      <c r="B294" s="48" t="s">
        <v>35</v>
      </c>
      <c r="C294" s="64" t="s">
        <v>82</v>
      </c>
      <c r="D294" s="65"/>
      <c r="E294" s="63" t="s">
        <v>0</v>
      </c>
      <c r="F294" s="59">
        <v>9</v>
      </c>
      <c r="G294" s="28"/>
      <c r="H294" s="29">
        <f t="shared" ref="H294" si="23">ROUND(G294*F294,2)</f>
        <v>0</v>
      </c>
    </row>
    <row r="295" spans="1:8" ht="19.5" customHeight="1" x14ac:dyDescent="0.2">
      <c r="A295" s="24"/>
      <c r="B295" s="48" t="s">
        <v>40</v>
      </c>
      <c r="C295" s="64" t="s">
        <v>111</v>
      </c>
      <c r="D295" s="65"/>
      <c r="E295" s="63" t="s">
        <v>0</v>
      </c>
      <c r="F295" s="59">
        <v>1</v>
      </c>
      <c r="G295" s="28"/>
      <c r="H295" s="29">
        <f t="shared" si="15"/>
        <v>0</v>
      </c>
    </row>
    <row r="296" spans="1:8" ht="20.100000000000001" customHeight="1" x14ac:dyDescent="0.2">
      <c r="A296" s="24"/>
      <c r="B296" s="48" t="s">
        <v>41</v>
      </c>
      <c r="C296" s="64" t="s">
        <v>112</v>
      </c>
      <c r="D296" s="65"/>
      <c r="E296" s="63" t="s">
        <v>0</v>
      </c>
      <c r="F296" s="59">
        <v>1</v>
      </c>
      <c r="G296" s="28"/>
      <c r="H296" s="29">
        <f t="shared" ref="H296" si="24">ROUND(G296*F296,2)</f>
        <v>0</v>
      </c>
    </row>
    <row r="297" spans="1:8" ht="20.100000000000001" customHeight="1" x14ac:dyDescent="0.2">
      <c r="A297" s="24"/>
      <c r="B297" s="48" t="s">
        <v>42</v>
      </c>
      <c r="C297" s="64" t="s">
        <v>113</v>
      </c>
      <c r="D297" s="65"/>
      <c r="E297" s="63" t="s">
        <v>0</v>
      </c>
      <c r="F297" s="59">
        <v>1</v>
      </c>
      <c r="G297" s="28"/>
      <c r="H297" s="29">
        <f t="shared" si="15"/>
        <v>0</v>
      </c>
    </row>
    <row r="298" spans="1:8" ht="20.100000000000001" customHeight="1" x14ac:dyDescent="0.2">
      <c r="A298" s="24"/>
      <c r="B298" s="25" t="s">
        <v>229</v>
      </c>
      <c r="C298" s="64" t="s">
        <v>86</v>
      </c>
      <c r="D298" s="62" t="s">
        <v>74</v>
      </c>
      <c r="E298" s="63"/>
      <c r="F298" s="59"/>
      <c r="G298" s="29"/>
      <c r="H298" s="29">
        <f t="shared" si="15"/>
        <v>0</v>
      </c>
    </row>
    <row r="299" spans="1:8" ht="19.5" customHeight="1" x14ac:dyDescent="0.2">
      <c r="A299" s="24"/>
      <c r="B299" s="48" t="s">
        <v>35</v>
      </c>
      <c r="C299" s="64" t="s">
        <v>82</v>
      </c>
      <c r="D299" s="65"/>
      <c r="E299" s="63" t="s">
        <v>0</v>
      </c>
      <c r="F299" s="59">
        <v>9</v>
      </c>
      <c r="G299" s="28"/>
      <c r="H299" s="29">
        <f t="shared" si="15"/>
        <v>0</v>
      </c>
    </row>
    <row r="300" spans="1:8" ht="19.5" customHeight="1" x14ac:dyDescent="0.2">
      <c r="A300" s="24"/>
      <c r="B300" s="48" t="s">
        <v>40</v>
      </c>
      <c r="C300" s="64" t="s">
        <v>111</v>
      </c>
      <c r="D300" s="65"/>
      <c r="E300" s="63" t="s">
        <v>0</v>
      </c>
      <c r="F300" s="59">
        <v>1</v>
      </c>
      <c r="G300" s="28"/>
      <c r="H300" s="29">
        <f t="shared" ref="H300:H302" si="25">ROUND(G300*F300,2)</f>
        <v>0</v>
      </c>
    </row>
    <row r="301" spans="1:8" ht="20.100000000000001" customHeight="1" x14ac:dyDescent="0.2">
      <c r="A301" s="24"/>
      <c r="B301" s="48" t="s">
        <v>41</v>
      </c>
      <c r="C301" s="64" t="s">
        <v>112</v>
      </c>
      <c r="D301" s="65"/>
      <c r="E301" s="63" t="s">
        <v>0</v>
      </c>
      <c r="F301" s="59">
        <v>1</v>
      </c>
      <c r="G301" s="28"/>
      <c r="H301" s="29">
        <f t="shared" si="25"/>
        <v>0</v>
      </c>
    </row>
    <row r="302" spans="1:8" ht="20.100000000000001" customHeight="1" x14ac:dyDescent="0.2">
      <c r="A302" s="24"/>
      <c r="B302" s="48" t="s">
        <v>42</v>
      </c>
      <c r="C302" s="64" t="s">
        <v>113</v>
      </c>
      <c r="D302" s="65"/>
      <c r="E302" s="63" t="s">
        <v>0</v>
      </c>
      <c r="F302" s="59">
        <v>1</v>
      </c>
      <c r="G302" s="28"/>
      <c r="H302" s="29">
        <f t="shared" si="25"/>
        <v>0</v>
      </c>
    </row>
    <row r="303" spans="1:8" ht="20.100000000000001" customHeight="1" x14ac:dyDescent="0.2">
      <c r="A303" s="24"/>
      <c r="B303" s="25" t="s">
        <v>230</v>
      </c>
      <c r="C303" s="64" t="s">
        <v>87</v>
      </c>
      <c r="D303" s="62" t="s">
        <v>74</v>
      </c>
      <c r="E303" s="63"/>
      <c r="F303" s="59"/>
      <c r="G303" s="29"/>
      <c r="H303" s="29">
        <f t="shared" si="15"/>
        <v>0</v>
      </c>
    </row>
    <row r="304" spans="1:8" ht="19.5" customHeight="1" x14ac:dyDescent="0.2">
      <c r="A304" s="24"/>
      <c r="B304" s="48" t="s">
        <v>35</v>
      </c>
      <c r="C304" s="64" t="s">
        <v>82</v>
      </c>
      <c r="D304" s="65"/>
      <c r="E304" s="63" t="s">
        <v>0</v>
      </c>
      <c r="F304" s="59">
        <v>9</v>
      </c>
      <c r="G304" s="28"/>
      <c r="H304" s="29">
        <f t="shared" si="15"/>
        <v>0</v>
      </c>
    </row>
    <row r="305" spans="1:8" ht="19.5" customHeight="1" x14ac:dyDescent="0.2">
      <c r="A305" s="24"/>
      <c r="B305" s="48" t="s">
        <v>40</v>
      </c>
      <c r="C305" s="64" t="s">
        <v>111</v>
      </c>
      <c r="D305" s="65"/>
      <c r="E305" s="63" t="s">
        <v>0</v>
      </c>
      <c r="F305" s="59">
        <v>1</v>
      </c>
      <c r="G305" s="28"/>
      <c r="H305" s="29">
        <f t="shared" si="15"/>
        <v>0</v>
      </c>
    </row>
    <row r="306" spans="1:8" ht="20.100000000000001" customHeight="1" x14ac:dyDescent="0.2">
      <c r="A306" s="24"/>
      <c r="B306" s="48" t="s">
        <v>41</v>
      </c>
      <c r="C306" s="64" t="s">
        <v>112</v>
      </c>
      <c r="D306" s="65"/>
      <c r="E306" s="63" t="s">
        <v>0</v>
      </c>
      <c r="F306" s="59">
        <v>1</v>
      </c>
      <c r="G306" s="28"/>
      <c r="H306" s="29">
        <f t="shared" si="15"/>
        <v>0</v>
      </c>
    </row>
    <row r="307" spans="1:8" ht="20.100000000000001" customHeight="1" x14ac:dyDescent="0.2">
      <c r="A307" s="24"/>
      <c r="B307" s="48" t="s">
        <v>42</v>
      </c>
      <c r="C307" s="64" t="s">
        <v>113</v>
      </c>
      <c r="D307" s="65"/>
      <c r="E307" s="63" t="s">
        <v>0</v>
      </c>
      <c r="F307" s="59">
        <v>1</v>
      </c>
      <c r="G307" s="28"/>
      <c r="H307" s="29">
        <f t="shared" si="15"/>
        <v>0</v>
      </c>
    </row>
    <row r="308" spans="1:8" ht="20.100000000000001" customHeight="1" x14ac:dyDescent="0.2">
      <c r="A308" s="24"/>
      <c r="B308" s="25" t="s">
        <v>231</v>
      </c>
      <c r="C308" s="64" t="s">
        <v>205</v>
      </c>
      <c r="D308" s="62" t="s">
        <v>74</v>
      </c>
      <c r="E308" s="63"/>
      <c r="F308" s="59"/>
      <c r="G308" s="29"/>
      <c r="H308" s="29">
        <f t="shared" si="15"/>
        <v>0</v>
      </c>
    </row>
    <row r="309" spans="1:8" ht="20.100000000000001" customHeight="1" x14ac:dyDescent="0.2">
      <c r="A309" s="24"/>
      <c r="B309" s="48" t="s">
        <v>35</v>
      </c>
      <c r="C309" s="64" t="s">
        <v>206</v>
      </c>
      <c r="D309" s="65"/>
      <c r="E309" s="63"/>
      <c r="F309" s="59"/>
      <c r="G309" s="29"/>
      <c r="H309" s="29">
        <f t="shared" si="15"/>
        <v>0</v>
      </c>
    </row>
    <row r="310" spans="1:8" ht="20.100000000000001" customHeight="1" x14ac:dyDescent="0.2">
      <c r="A310" s="24"/>
      <c r="B310" s="56" t="s">
        <v>36</v>
      </c>
      <c r="C310" s="64" t="s">
        <v>207</v>
      </c>
      <c r="D310" s="65"/>
      <c r="E310" s="63" t="s">
        <v>47</v>
      </c>
      <c r="F310" s="59">
        <v>10</v>
      </c>
      <c r="G310" s="28"/>
      <c r="H310" s="29">
        <f t="shared" si="15"/>
        <v>0</v>
      </c>
    </row>
    <row r="311" spans="1:8" ht="35.1" customHeight="1" x14ac:dyDescent="0.2">
      <c r="A311" s="24"/>
      <c r="B311" s="25" t="s">
        <v>232</v>
      </c>
      <c r="C311" s="64" t="s">
        <v>90</v>
      </c>
      <c r="D311" s="62" t="s">
        <v>260</v>
      </c>
      <c r="E311" s="63"/>
      <c r="F311" s="59"/>
      <c r="G311" s="29"/>
      <c r="H311" s="29">
        <f t="shared" si="15"/>
        <v>0</v>
      </c>
    </row>
    <row r="312" spans="1:8" ht="19.5" customHeight="1" x14ac:dyDescent="0.2">
      <c r="A312" s="24"/>
      <c r="B312" s="48" t="s">
        <v>35</v>
      </c>
      <c r="C312" s="64" t="s">
        <v>111</v>
      </c>
      <c r="D312" s="65"/>
      <c r="E312" s="63" t="s">
        <v>0</v>
      </c>
      <c r="F312" s="59">
        <v>1</v>
      </c>
      <c r="G312" s="28"/>
      <c r="H312" s="29">
        <f t="shared" ref="H312:H315" si="26">ROUND(G312*F312,2)</f>
        <v>0</v>
      </c>
    </row>
    <row r="313" spans="1:8" ht="20.100000000000001" customHeight="1" x14ac:dyDescent="0.2">
      <c r="A313" s="24"/>
      <c r="B313" s="48" t="s">
        <v>40</v>
      </c>
      <c r="C313" s="64" t="s">
        <v>112</v>
      </c>
      <c r="D313" s="65"/>
      <c r="E313" s="63" t="s">
        <v>0</v>
      </c>
      <c r="F313" s="59">
        <v>1</v>
      </c>
      <c r="G313" s="28"/>
      <c r="H313" s="29">
        <f t="shared" si="26"/>
        <v>0</v>
      </c>
    </row>
    <row r="314" spans="1:8" ht="20.100000000000001" customHeight="1" x14ac:dyDescent="0.2">
      <c r="A314" s="24"/>
      <c r="B314" s="48" t="s">
        <v>41</v>
      </c>
      <c r="C314" s="64" t="s">
        <v>113</v>
      </c>
      <c r="D314" s="65"/>
      <c r="E314" s="63" t="s">
        <v>0</v>
      </c>
      <c r="F314" s="59">
        <v>1</v>
      </c>
      <c r="G314" s="28"/>
      <c r="H314" s="29">
        <f t="shared" si="26"/>
        <v>0</v>
      </c>
    </row>
    <row r="315" spans="1:8" ht="20.100000000000001" customHeight="1" x14ac:dyDescent="0.2">
      <c r="A315" s="24"/>
      <c r="B315" s="25" t="s">
        <v>233</v>
      </c>
      <c r="C315" s="64" t="s">
        <v>217</v>
      </c>
      <c r="D315" s="62" t="s">
        <v>252</v>
      </c>
      <c r="E315" s="63"/>
      <c r="F315" s="59"/>
      <c r="G315" s="29"/>
      <c r="H315" s="29">
        <f t="shared" si="26"/>
        <v>0</v>
      </c>
    </row>
    <row r="316" spans="1:8" ht="19.5" customHeight="1" x14ac:dyDescent="0.2">
      <c r="A316" s="24"/>
      <c r="B316" s="48" t="s">
        <v>35</v>
      </c>
      <c r="C316" s="64" t="s">
        <v>218</v>
      </c>
      <c r="D316" s="65"/>
      <c r="E316" s="63"/>
      <c r="F316" s="59"/>
      <c r="G316" s="29"/>
      <c r="H316" s="29">
        <f t="shared" ref="H316:H318" si="27">ROUND(G316*F316,2)</f>
        <v>0</v>
      </c>
    </row>
    <row r="317" spans="1:8" ht="20.100000000000001" customHeight="1" x14ac:dyDescent="0.2">
      <c r="A317" s="24"/>
      <c r="B317" s="56" t="s">
        <v>36</v>
      </c>
      <c r="C317" s="64" t="s">
        <v>219</v>
      </c>
      <c r="D317" s="65"/>
      <c r="E317" s="63" t="s">
        <v>251</v>
      </c>
      <c r="F317" s="59">
        <v>2</v>
      </c>
      <c r="G317" s="28"/>
      <c r="H317" s="29">
        <f t="shared" si="27"/>
        <v>0</v>
      </c>
    </row>
    <row r="318" spans="1:8" ht="20.100000000000001" customHeight="1" x14ac:dyDescent="0.2">
      <c r="A318" s="24"/>
      <c r="B318" s="25" t="s">
        <v>234</v>
      </c>
      <c r="C318" s="64" t="s">
        <v>220</v>
      </c>
      <c r="D318" s="62" t="s">
        <v>252</v>
      </c>
      <c r="E318" s="63"/>
      <c r="F318" s="59"/>
      <c r="G318" s="29"/>
      <c r="H318" s="29">
        <f t="shared" si="27"/>
        <v>0</v>
      </c>
    </row>
    <row r="319" spans="1:8" ht="19.5" customHeight="1" x14ac:dyDescent="0.2">
      <c r="A319" s="24"/>
      <c r="B319" s="48" t="s">
        <v>35</v>
      </c>
      <c r="C319" s="64" t="s">
        <v>222</v>
      </c>
      <c r="D319" s="65"/>
      <c r="E319" s="63" t="s">
        <v>0</v>
      </c>
      <c r="F319" s="59">
        <v>1</v>
      </c>
      <c r="G319" s="28"/>
      <c r="H319" s="29">
        <f t="shared" ref="H319:H320" si="28">ROUND(G319*F319,2)</f>
        <v>0</v>
      </c>
    </row>
    <row r="320" spans="1:8" ht="20.100000000000001" customHeight="1" x14ac:dyDescent="0.2">
      <c r="A320" s="24"/>
      <c r="B320" s="25" t="s">
        <v>235</v>
      </c>
      <c r="C320" s="64" t="s">
        <v>221</v>
      </c>
      <c r="D320" s="62" t="s">
        <v>252</v>
      </c>
      <c r="E320" s="63"/>
      <c r="F320" s="59"/>
      <c r="G320" s="29"/>
      <c r="H320" s="29">
        <f t="shared" si="28"/>
        <v>0</v>
      </c>
    </row>
    <row r="321" spans="1:8" ht="19.5" customHeight="1" x14ac:dyDescent="0.2">
      <c r="A321" s="24"/>
      <c r="B321" s="48" t="s">
        <v>35</v>
      </c>
      <c r="C321" s="64" t="s">
        <v>223</v>
      </c>
      <c r="D321" s="65"/>
      <c r="E321" s="63" t="s">
        <v>0</v>
      </c>
      <c r="F321" s="59">
        <v>1</v>
      </c>
      <c r="G321" s="28"/>
      <c r="H321" s="29">
        <f t="shared" ref="H321" si="29">ROUND(G321*F321,2)</f>
        <v>0</v>
      </c>
    </row>
    <row r="322" spans="1:8" ht="20.100000000000001" customHeight="1" x14ac:dyDescent="0.2">
      <c r="A322" s="24"/>
      <c r="B322" s="25" t="s">
        <v>236</v>
      </c>
      <c r="C322" s="64" t="s">
        <v>208</v>
      </c>
      <c r="D322" s="62" t="s">
        <v>252</v>
      </c>
      <c r="E322" s="63"/>
      <c r="F322" s="59"/>
      <c r="G322" s="29"/>
      <c r="H322" s="29">
        <f t="shared" si="15"/>
        <v>0</v>
      </c>
    </row>
    <row r="323" spans="1:8" ht="20.100000000000001" customHeight="1" x14ac:dyDescent="0.2">
      <c r="A323" s="36" t="s">
        <v>22</v>
      </c>
      <c r="B323" s="48" t="s">
        <v>35</v>
      </c>
      <c r="C323" s="64" t="s">
        <v>28</v>
      </c>
      <c r="D323" s="65"/>
      <c r="E323" s="63" t="s">
        <v>47</v>
      </c>
      <c r="F323" s="59">
        <v>5</v>
      </c>
      <c r="G323" s="28"/>
      <c r="H323" s="29">
        <f t="shared" si="15"/>
        <v>0</v>
      </c>
    </row>
    <row r="324" spans="1:8" ht="20.100000000000001" customHeight="1" x14ac:dyDescent="0.2">
      <c r="A324" s="36" t="s">
        <v>22</v>
      </c>
      <c r="B324" s="48" t="s">
        <v>40</v>
      </c>
      <c r="C324" s="64" t="s">
        <v>29</v>
      </c>
      <c r="D324" s="65"/>
      <c r="E324" s="63" t="s">
        <v>47</v>
      </c>
      <c r="F324" s="59">
        <v>5</v>
      </c>
      <c r="G324" s="28"/>
      <c r="H324" s="29">
        <f t="shared" si="15"/>
        <v>0</v>
      </c>
    </row>
    <row r="325" spans="1:8" ht="35.1" customHeight="1" x14ac:dyDescent="0.2">
      <c r="A325" s="24" t="s">
        <v>24</v>
      </c>
      <c r="B325" s="25" t="s">
        <v>237</v>
      </c>
      <c r="C325" s="64" t="s">
        <v>209</v>
      </c>
      <c r="D325" s="62" t="s">
        <v>252</v>
      </c>
      <c r="E325" s="63"/>
      <c r="F325" s="59"/>
      <c r="G325" s="29"/>
      <c r="H325" s="29">
        <f t="shared" si="15"/>
        <v>0</v>
      </c>
    </row>
    <row r="326" spans="1:8" ht="19.5" customHeight="1" x14ac:dyDescent="0.2">
      <c r="A326" s="24" t="s">
        <v>24</v>
      </c>
      <c r="B326" s="48" t="s">
        <v>35</v>
      </c>
      <c r="C326" s="64" t="s">
        <v>210</v>
      </c>
      <c r="D326" s="65"/>
      <c r="E326" s="63" t="s">
        <v>0</v>
      </c>
      <c r="F326" s="59">
        <v>1</v>
      </c>
      <c r="G326" s="28"/>
      <c r="H326" s="29">
        <f t="shared" si="15"/>
        <v>0</v>
      </c>
    </row>
    <row r="327" spans="1:8" ht="20.100000000000001" customHeight="1" x14ac:dyDescent="0.2">
      <c r="A327" s="24" t="s">
        <v>24</v>
      </c>
      <c r="B327" s="48" t="s">
        <v>40</v>
      </c>
      <c r="C327" s="64" t="s">
        <v>211</v>
      </c>
      <c r="D327" s="65"/>
      <c r="E327" s="63" t="s">
        <v>0</v>
      </c>
      <c r="F327" s="59">
        <v>1</v>
      </c>
      <c r="G327" s="28"/>
      <c r="H327" s="29">
        <f t="shared" ref="H327" si="30">ROUND(G327*F327,2)</f>
        <v>0</v>
      </c>
    </row>
    <row r="328" spans="1:8" ht="20.100000000000001" customHeight="1" x14ac:dyDescent="0.2">
      <c r="A328" s="24" t="s">
        <v>24</v>
      </c>
      <c r="B328" s="48" t="s">
        <v>41</v>
      </c>
      <c r="C328" s="64" t="s">
        <v>212</v>
      </c>
      <c r="D328" s="65"/>
      <c r="E328" s="63" t="s">
        <v>0</v>
      </c>
      <c r="F328" s="59">
        <v>1</v>
      </c>
      <c r="G328" s="28"/>
      <c r="H328" s="29">
        <f t="shared" si="15"/>
        <v>0</v>
      </c>
    </row>
    <row r="329" spans="1:8" ht="20.100000000000001" customHeight="1" x14ac:dyDescent="0.2">
      <c r="A329" s="24" t="s">
        <v>24</v>
      </c>
      <c r="B329" s="48" t="s">
        <v>42</v>
      </c>
      <c r="C329" s="64" t="s">
        <v>213</v>
      </c>
      <c r="D329" s="65"/>
      <c r="E329" s="63" t="s">
        <v>0</v>
      </c>
      <c r="F329" s="59">
        <v>1</v>
      </c>
      <c r="G329" s="28"/>
      <c r="H329" s="29">
        <f t="shared" ref="H329" si="31">ROUND(G329*F329,2)</f>
        <v>0</v>
      </c>
    </row>
    <row r="330" spans="1:8" ht="20.100000000000001" customHeight="1" x14ac:dyDescent="0.2">
      <c r="A330" s="24"/>
      <c r="B330" s="25" t="s">
        <v>238</v>
      </c>
      <c r="C330" s="64" t="s">
        <v>214</v>
      </c>
      <c r="D330" s="65" t="s">
        <v>74</v>
      </c>
      <c r="E330" s="63"/>
      <c r="F330" s="59">
        <v>50</v>
      </c>
      <c r="G330" s="28"/>
      <c r="H330" s="29">
        <f t="shared" si="15"/>
        <v>0</v>
      </c>
    </row>
    <row r="331" spans="1:8" ht="35.1" customHeight="1" x14ac:dyDescent="0.2">
      <c r="A331" s="24"/>
      <c r="B331" s="25" t="s">
        <v>239</v>
      </c>
      <c r="C331" s="26" t="s">
        <v>256</v>
      </c>
      <c r="D331" s="33" t="s">
        <v>257</v>
      </c>
      <c r="E331" s="63" t="s">
        <v>97</v>
      </c>
      <c r="F331" s="60">
        <v>10</v>
      </c>
      <c r="G331" s="28"/>
      <c r="H331" s="29">
        <f t="shared" ref="H331" si="32">ROUND(G331*F331,2)</f>
        <v>0</v>
      </c>
    </row>
    <row r="332" spans="1:8" ht="20.100000000000001" customHeight="1" x14ac:dyDescent="0.2">
      <c r="A332" s="24"/>
      <c r="B332" s="25" t="s">
        <v>258</v>
      </c>
      <c r="C332" s="26" t="s">
        <v>215</v>
      </c>
      <c r="D332" s="33" t="s">
        <v>255</v>
      </c>
      <c r="E332" s="63" t="s">
        <v>97</v>
      </c>
      <c r="F332" s="60">
        <v>10</v>
      </c>
      <c r="G332" s="28"/>
      <c r="H332" s="29">
        <f t="shared" si="15"/>
        <v>0</v>
      </c>
    </row>
    <row r="333" spans="1:8" ht="20.100000000000001" customHeight="1" thickBot="1" x14ac:dyDescent="0.25">
      <c r="A333" s="24"/>
      <c r="B333" s="25" t="s">
        <v>240</v>
      </c>
      <c r="C333" s="26" t="s">
        <v>60</v>
      </c>
      <c r="D333" s="33" t="s">
        <v>254</v>
      </c>
      <c r="E333" s="63" t="s">
        <v>97</v>
      </c>
      <c r="F333" s="60">
        <v>50</v>
      </c>
      <c r="G333" s="28"/>
      <c r="H333" s="29">
        <f t="shared" ref="H333" si="33">ROUND(G333*F333,2)</f>
        <v>0</v>
      </c>
    </row>
    <row r="334" spans="1:8" ht="20.100000000000001" customHeight="1" thickBot="1" x14ac:dyDescent="0.25">
      <c r="A334" s="24"/>
      <c r="B334" s="71" t="s">
        <v>122</v>
      </c>
      <c r="C334" s="72"/>
      <c r="D334" s="72"/>
      <c r="E334" s="72"/>
      <c r="F334" s="72"/>
      <c r="G334" s="72"/>
      <c r="H334" s="55">
        <f>SUM(H267:H333)</f>
        <v>0</v>
      </c>
    </row>
    <row r="335" spans="1:8" s="11" customFormat="1" ht="48" customHeight="1" x14ac:dyDescent="0.2">
      <c r="A335" s="23"/>
      <c r="B335" s="73" t="s">
        <v>241</v>
      </c>
      <c r="C335" s="74"/>
      <c r="D335" s="74"/>
      <c r="E335" s="74"/>
      <c r="F335" s="74"/>
      <c r="G335" s="75">
        <f>SUM(H35,H76,H118,H148,H192,H225,H265,H334)</f>
        <v>0</v>
      </c>
      <c r="H335" s="76"/>
    </row>
    <row r="336" spans="1:8" ht="15.95" customHeight="1" x14ac:dyDescent="0.2">
      <c r="A336" s="37"/>
      <c r="B336" s="38"/>
      <c r="C336" s="39"/>
      <c r="D336" s="40"/>
      <c r="E336" s="39"/>
      <c r="F336" s="41"/>
      <c r="G336" s="42"/>
      <c r="H336" s="43"/>
    </row>
  </sheetData>
  <sheetProtection algorithmName="SHA-512" hashValue="Rl53kRHHcJTG5OHPpVLId/mEvOOTsbRJ12g837x4q8y52b73T4qhLugKFtechZ4vApMOQV5L61SU+aq7jefSAg==" saltValue="0GpRci9X+yEHxJqq5Sj59Q==" spinCount="100000" sheet="1" selectLockedCells="1"/>
  <mergeCells count="18">
    <mergeCell ref="B6:H6"/>
    <mergeCell ref="B35:G35"/>
    <mergeCell ref="B266:H266"/>
    <mergeCell ref="B334:G334"/>
    <mergeCell ref="B226:H226"/>
    <mergeCell ref="B265:G265"/>
    <mergeCell ref="B193:H193"/>
    <mergeCell ref="B225:G225"/>
    <mergeCell ref="B36:H36"/>
    <mergeCell ref="B76:G76"/>
    <mergeCell ref="B149:H149"/>
    <mergeCell ref="B192:G192"/>
    <mergeCell ref="B119:H119"/>
    <mergeCell ref="B148:G148"/>
    <mergeCell ref="B77:H77"/>
    <mergeCell ref="B118:G118"/>
    <mergeCell ref="B335:F335"/>
    <mergeCell ref="G335:H335"/>
  </mergeCells>
  <conditionalFormatting sqref="D25:D26 D50 D91 D94 D134 D161 D239 D99:D100 D107 D248:D249 D255">
    <cfRule type="cellIs" dxfId="629" priority="2002" stopIfTrue="1" operator="equal">
      <formula>"CW 2130-R11"</formula>
    </cfRule>
    <cfRule type="cellIs" dxfId="628" priority="2003" stopIfTrue="1" operator="equal">
      <formula>"CW 3120-R2"</formula>
    </cfRule>
    <cfRule type="cellIs" dxfId="627" priority="2004" stopIfTrue="1" operator="equal">
      <formula>"CW 3240-R7"</formula>
    </cfRule>
  </conditionalFormatting>
  <conditionalFormatting sqref="D7">
    <cfRule type="cellIs" dxfId="626" priority="1990" stopIfTrue="1" operator="equal">
      <formula>"CW 2130-R11"</formula>
    </cfRule>
    <cfRule type="cellIs" dxfId="625" priority="1991" stopIfTrue="1" operator="equal">
      <formula>"CW 3120-R2"</formula>
    </cfRule>
    <cfRule type="cellIs" dxfId="624" priority="1992" stopIfTrue="1" operator="equal">
      <formula>"CW 3240-R7"</formula>
    </cfRule>
  </conditionalFormatting>
  <conditionalFormatting sqref="D20">
    <cfRule type="cellIs" dxfId="623" priority="1948" stopIfTrue="1" operator="equal">
      <formula>"CW 2130-R11"</formula>
    </cfRule>
    <cfRule type="cellIs" dxfId="622" priority="1949" stopIfTrue="1" operator="equal">
      <formula>"CW 3120-R2"</formula>
    </cfRule>
    <cfRule type="cellIs" dxfId="621" priority="1950" stopIfTrue="1" operator="equal">
      <formula>"CW 3240-R7"</formula>
    </cfRule>
  </conditionalFormatting>
  <conditionalFormatting sqref="D32">
    <cfRule type="cellIs" dxfId="620" priority="1919" stopIfTrue="1" operator="equal">
      <formula>"CW 2130-R11"</formula>
    </cfRule>
    <cfRule type="cellIs" dxfId="619" priority="1920" stopIfTrue="1" operator="equal">
      <formula>"CW 3120-R2"</formula>
    </cfRule>
    <cfRule type="cellIs" dxfId="618" priority="1921" stopIfTrue="1" operator="equal">
      <formula>"CW 3240-R7"</formula>
    </cfRule>
  </conditionalFormatting>
  <conditionalFormatting sqref="D17">
    <cfRule type="cellIs" dxfId="617" priority="1857" stopIfTrue="1" operator="equal">
      <formula>"CW 2130-R11"</formula>
    </cfRule>
    <cfRule type="cellIs" dxfId="616" priority="1858" stopIfTrue="1" operator="equal">
      <formula>"CW 3120-R2"</formula>
    </cfRule>
    <cfRule type="cellIs" dxfId="615" priority="1859" stopIfTrue="1" operator="equal">
      <formula>"CW 3240-R7"</formula>
    </cfRule>
  </conditionalFormatting>
  <conditionalFormatting sqref="D31">
    <cfRule type="cellIs" dxfId="614" priority="1825" stopIfTrue="1" operator="equal">
      <formula>"CW 2130-R11"</formula>
    </cfRule>
    <cfRule type="cellIs" dxfId="613" priority="1826" stopIfTrue="1" operator="equal">
      <formula>"CW 3120-R2"</formula>
    </cfRule>
    <cfRule type="cellIs" dxfId="612" priority="1827" stopIfTrue="1" operator="equal">
      <formula>"CW 3240-R7"</formula>
    </cfRule>
  </conditionalFormatting>
  <conditionalFormatting sqref="D12">
    <cfRule type="cellIs" dxfId="611" priority="1604" stopIfTrue="1" operator="equal">
      <formula>"CW 2130-R11"</formula>
    </cfRule>
    <cfRule type="cellIs" dxfId="610" priority="1605" stopIfTrue="1" operator="equal">
      <formula>"CW 3120-R2"</formula>
    </cfRule>
    <cfRule type="cellIs" dxfId="609" priority="1606" stopIfTrue="1" operator="equal">
      <formula>"CW 3240-R7"</formula>
    </cfRule>
  </conditionalFormatting>
  <conditionalFormatting sqref="D10:D11">
    <cfRule type="cellIs" dxfId="608" priority="1601" stopIfTrue="1" operator="equal">
      <formula>"CW 2130-R11"</formula>
    </cfRule>
    <cfRule type="cellIs" dxfId="607" priority="1602" stopIfTrue="1" operator="equal">
      <formula>"CW 3120-R2"</formula>
    </cfRule>
    <cfRule type="cellIs" dxfId="606" priority="1603" stopIfTrue="1" operator="equal">
      <formula>"CW 3240-R7"</formula>
    </cfRule>
  </conditionalFormatting>
  <conditionalFormatting sqref="D28">
    <cfRule type="cellIs" dxfId="605" priority="1493" stopIfTrue="1" operator="equal">
      <formula>"CW 2130-R11"</formula>
    </cfRule>
    <cfRule type="cellIs" dxfId="604" priority="1494" stopIfTrue="1" operator="equal">
      <formula>"CW 3120-R2"</formula>
    </cfRule>
    <cfRule type="cellIs" dxfId="603" priority="1495" stopIfTrue="1" operator="equal">
      <formula>"CW 3240-R7"</formula>
    </cfRule>
  </conditionalFormatting>
  <conditionalFormatting sqref="D30">
    <cfRule type="cellIs" dxfId="602" priority="1468" stopIfTrue="1" operator="equal">
      <formula>"CW 2130-R11"</formula>
    </cfRule>
    <cfRule type="cellIs" dxfId="601" priority="1469" stopIfTrue="1" operator="equal">
      <formula>"CW 3120-R2"</formula>
    </cfRule>
    <cfRule type="cellIs" dxfId="600" priority="1470" stopIfTrue="1" operator="equal">
      <formula>"CW 3240-R7"</formula>
    </cfRule>
  </conditionalFormatting>
  <conditionalFormatting sqref="D29">
    <cfRule type="cellIs" dxfId="599" priority="1465" stopIfTrue="1" operator="equal">
      <formula>"CW 2130-R11"</formula>
    </cfRule>
    <cfRule type="cellIs" dxfId="598" priority="1466" stopIfTrue="1" operator="equal">
      <formula>"CW 3120-R2"</formula>
    </cfRule>
    <cfRule type="cellIs" dxfId="597" priority="1467" stopIfTrue="1" operator="equal">
      <formula>"CW 3240-R7"</formula>
    </cfRule>
  </conditionalFormatting>
  <conditionalFormatting sqref="D33">
    <cfRule type="cellIs" dxfId="596" priority="1462" stopIfTrue="1" operator="equal">
      <formula>"CW 2130-R11"</formula>
    </cfRule>
    <cfRule type="cellIs" dxfId="595" priority="1463" stopIfTrue="1" operator="equal">
      <formula>"CW 3120-R2"</formula>
    </cfRule>
    <cfRule type="cellIs" dxfId="594" priority="1464" stopIfTrue="1" operator="equal">
      <formula>"CW 3240-R7"</formula>
    </cfRule>
  </conditionalFormatting>
  <conditionalFormatting sqref="D34">
    <cfRule type="cellIs" dxfId="593" priority="1456" stopIfTrue="1" operator="equal">
      <formula>"CW 2130-R11"</formula>
    </cfRule>
    <cfRule type="cellIs" dxfId="592" priority="1457" stopIfTrue="1" operator="equal">
      <formula>"CW 3120-R2"</formula>
    </cfRule>
    <cfRule type="cellIs" dxfId="591" priority="1458" stopIfTrue="1" operator="equal">
      <formula>"CW 3240-R7"</formula>
    </cfRule>
  </conditionalFormatting>
  <conditionalFormatting sqref="D230 D251:D253">
    <cfRule type="cellIs" dxfId="590" priority="1453" stopIfTrue="1" operator="equal">
      <formula>"CW 2130-R11"</formula>
    </cfRule>
    <cfRule type="cellIs" dxfId="589" priority="1454" stopIfTrue="1" operator="equal">
      <formula>"CW 3120-R2"</formula>
    </cfRule>
    <cfRule type="cellIs" dxfId="588" priority="1455" stopIfTrue="1" operator="equal">
      <formula>"CW 3240-R7"</formula>
    </cfRule>
  </conditionalFormatting>
  <conditionalFormatting sqref="D227">
    <cfRule type="cellIs" dxfId="587" priority="1450" stopIfTrue="1" operator="equal">
      <formula>"CW 2130-R11"</formula>
    </cfRule>
    <cfRule type="cellIs" dxfId="586" priority="1451" stopIfTrue="1" operator="equal">
      <formula>"CW 3120-R2"</formula>
    </cfRule>
    <cfRule type="cellIs" dxfId="585" priority="1452" stopIfTrue="1" operator="equal">
      <formula>"CW 3240-R7"</formula>
    </cfRule>
  </conditionalFormatting>
  <conditionalFormatting sqref="D228:D229">
    <cfRule type="cellIs" dxfId="584" priority="1447" stopIfTrue="1" operator="equal">
      <formula>"CW 2130-R11"</formula>
    </cfRule>
    <cfRule type="cellIs" dxfId="583" priority="1448" stopIfTrue="1" operator="equal">
      <formula>"CW 3120-R2"</formula>
    </cfRule>
    <cfRule type="cellIs" dxfId="582" priority="1449" stopIfTrue="1" operator="equal">
      <formula>"CW 3240-R7"</formula>
    </cfRule>
  </conditionalFormatting>
  <conditionalFormatting sqref="D231">
    <cfRule type="cellIs" dxfId="581" priority="1444" stopIfTrue="1" operator="equal">
      <formula>"CW 2130-R11"</formula>
    </cfRule>
    <cfRule type="cellIs" dxfId="580" priority="1445" stopIfTrue="1" operator="equal">
      <formula>"CW 3120-R2"</formula>
    </cfRule>
    <cfRule type="cellIs" dxfId="579" priority="1446" stopIfTrue="1" operator="equal">
      <formula>"CW 3240-R7"</formula>
    </cfRule>
  </conditionalFormatting>
  <conditionalFormatting sqref="D232">
    <cfRule type="cellIs" dxfId="578" priority="1441" stopIfTrue="1" operator="equal">
      <formula>"CW 2130-R11"</formula>
    </cfRule>
    <cfRule type="cellIs" dxfId="577" priority="1442" stopIfTrue="1" operator="equal">
      <formula>"CW 3120-R2"</formula>
    </cfRule>
    <cfRule type="cellIs" dxfId="576" priority="1443" stopIfTrue="1" operator="equal">
      <formula>"CW 3240-R7"</formula>
    </cfRule>
  </conditionalFormatting>
  <conditionalFormatting sqref="D233">
    <cfRule type="cellIs" dxfId="575" priority="1438" stopIfTrue="1" operator="equal">
      <formula>"CW 2130-R11"</formula>
    </cfRule>
    <cfRule type="cellIs" dxfId="574" priority="1439" stopIfTrue="1" operator="equal">
      <formula>"CW 3120-R2"</formula>
    </cfRule>
    <cfRule type="cellIs" dxfId="573" priority="1440" stopIfTrue="1" operator="equal">
      <formula>"CW 3240-R7"</formula>
    </cfRule>
  </conditionalFormatting>
  <conditionalFormatting sqref="D242:D245">
    <cfRule type="cellIs" dxfId="572" priority="1432" stopIfTrue="1" operator="equal">
      <formula>"CW 2130-R11"</formula>
    </cfRule>
    <cfRule type="cellIs" dxfId="571" priority="1433" stopIfTrue="1" operator="equal">
      <formula>"CW 3120-R2"</formula>
    </cfRule>
    <cfRule type="cellIs" dxfId="570" priority="1434" stopIfTrue="1" operator="equal">
      <formula>"CW 3240-R7"</formula>
    </cfRule>
  </conditionalFormatting>
  <conditionalFormatting sqref="D262">
    <cfRule type="cellIs" dxfId="569" priority="1427" stopIfTrue="1" operator="equal">
      <formula>"CW 2130-R11"</formula>
    </cfRule>
    <cfRule type="cellIs" dxfId="568" priority="1428" stopIfTrue="1" operator="equal">
      <formula>"CW 3120-R2"</formula>
    </cfRule>
    <cfRule type="cellIs" dxfId="567" priority="1429" stopIfTrue="1" operator="equal">
      <formula>"CW 3240-R7"</formula>
    </cfRule>
  </conditionalFormatting>
  <conditionalFormatting sqref="D256:D257">
    <cfRule type="cellIs" dxfId="566" priority="1430" stopIfTrue="1" operator="equal">
      <formula>"CW 3120-R2"</formula>
    </cfRule>
    <cfRule type="cellIs" dxfId="565" priority="1431" stopIfTrue="1" operator="equal">
      <formula>"CW 3240-R7"</formula>
    </cfRule>
  </conditionalFormatting>
  <conditionalFormatting sqref="D234:D235">
    <cfRule type="cellIs" dxfId="564" priority="1421" stopIfTrue="1" operator="equal">
      <formula>"CW 2130-R11"</formula>
    </cfRule>
    <cfRule type="cellIs" dxfId="563" priority="1422" stopIfTrue="1" operator="equal">
      <formula>"CW 3120-R2"</formula>
    </cfRule>
    <cfRule type="cellIs" dxfId="562" priority="1423" stopIfTrue="1" operator="equal">
      <formula>"CW 3240-R7"</formula>
    </cfRule>
  </conditionalFormatting>
  <conditionalFormatting sqref="D261">
    <cfRule type="cellIs" dxfId="561" priority="1418" stopIfTrue="1" operator="equal">
      <formula>"CW 2130-R11"</formula>
    </cfRule>
    <cfRule type="cellIs" dxfId="560" priority="1419" stopIfTrue="1" operator="equal">
      <formula>"CW 3120-R2"</formula>
    </cfRule>
    <cfRule type="cellIs" dxfId="559" priority="1420" stopIfTrue="1" operator="equal">
      <formula>"CW 3240-R7"</formula>
    </cfRule>
  </conditionalFormatting>
  <conditionalFormatting sqref="D246:D247">
    <cfRule type="cellIs" dxfId="558" priority="1415" stopIfTrue="1" operator="equal">
      <formula>"CW 2130-R11"</formula>
    </cfRule>
    <cfRule type="cellIs" dxfId="557" priority="1416" stopIfTrue="1" operator="equal">
      <formula>"CW 3120-R2"</formula>
    </cfRule>
    <cfRule type="cellIs" dxfId="556" priority="1417" stopIfTrue="1" operator="equal">
      <formula>"CW 3240-R7"</formula>
    </cfRule>
  </conditionalFormatting>
  <conditionalFormatting sqref="D238">
    <cfRule type="cellIs" dxfId="555" priority="1367" stopIfTrue="1" operator="equal">
      <formula>"CW 2130-R11"</formula>
    </cfRule>
    <cfRule type="cellIs" dxfId="554" priority="1368" stopIfTrue="1" operator="equal">
      <formula>"CW 3120-R2"</formula>
    </cfRule>
    <cfRule type="cellIs" dxfId="553" priority="1369" stopIfTrue="1" operator="equal">
      <formula>"CW 3240-R7"</formula>
    </cfRule>
  </conditionalFormatting>
  <conditionalFormatting sqref="D254">
    <cfRule type="cellIs" dxfId="552" priority="1277" stopIfTrue="1" operator="equal">
      <formula>"CW 2130-R11"</formula>
    </cfRule>
    <cfRule type="cellIs" dxfId="551" priority="1278" stopIfTrue="1" operator="equal">
      <formula>"CW 3120-R2"</formula>
    </cfRule>
    <cfRule type="cellIs" dxfId="550" priority="1279" stopIfTrue="1" operator="equal">
      <formula>"CW 3240-R7"</formula>
    </cfRule>
  </conditionalFormatting>
  <conditionalFormatting sqref="D217">
    <cfRule type="cellIs" dxfId="549" priority="1226" stopIfTrue="1" operator="equal">
      <formula>"CW 2130-R11"</formula>
    </cfRule>
    <cfRule type="cellIs" dxfId="548" priority="1227" stopIfTrue="1" operator="equal">
      <formula>"CW 3120-R2"</formula>
    </cfRule>
    <cfRule type="cellIs" dxfId="547" priority="1228" stopIfTrue="1" operator="equal">
      <formula>"CW 3240-R7"</formula>
    </cfRule>
  </conditionalFormatting>
  <conditionalFormatting sqref="D200">
    <cfRule type="cellIs" dxfId="546" priority="1223" stopIfTrue="1" operator="equal">
      <formula>"CW 2130-R11"</formula>
    </cfRule>
    <cfRule type="cellIs" dxfId="545" priority="1224" stopIfTrue="1" operator="equal">
      <formula>"CW 3120-R2"</formula>
    </cfRule>
    <cfRule type="cellIs" dxfId="544" priority="1225" stopIfTrue="1" operator="equal">
      <formula>"CW 3240-R7"</formula>
    </cfRule>
  </conditionalFormatting>
  <conditionalFormatting sqref="D236">
    <cfRule type="cellIs" dxfId="543" priority="1352" stopIfTrue="1" operator="equal">
      <formula>"CW 2130-R11"</formula>
    </cfRule>
    <cfRule type="cellIs" dxfId="542" priority="1353" stopIfTrue="1" operator="equal">
      <formula>"CW 3120-R2"</formula>
    </cfRule>
    <cfRule type="cellIs" dxfId="541" priority="1354" stopIfTrue="1" operator="equal">
      <formula>"CW 3240-R7"</formula>
    </cfRule>
  </conditionalFormatting>
  <conditionalFormatting sqref="D237">
    <cfRule type="cellIs" dxfId="540" priority="1349" stopIfTrue="1" operator="equal">
      <formula>"CW 2130-R11"</formula>
    </cfRule>
    <cfRule type="cellIs" dxfId="539" priority="1350" stopIfTrue="1" operator="equal">
      <formula>"CW 3120-R2"</formula>
    </cfRule>
    <cfRule type="cellIs" dxfId="538" priority="1351" stopIfTrue="1" operator="equal">
      <formula>"CW 3240-R7"</formula>
    </cfRule>
  </conditionalFormatting>
  <conditionalFormatting sqref="D223">
    <cfRule type="cellIs" dxfId="537" priority="1229" stopIfTrue="1" operator="equal">
      <formula>"CW 2130-R11"</formula>
    </cfRule>
    <cfRule type="cellIs" dxfId="536" priority="1230" stopIfTrue="1" operator="equal">
      <formula>"CW 3120-R2"</formula>
    </cfRule>
    <cfRule type="cellIs" dxfId="535" priority="1231" stopIfTrue="1" operator="equal">
      <formula>"CW 3240-R7"</formula>
    </cfRule>
  </conditionalFormatting>
  <conditionalFormatting sqref="D205:D207">
    <cfRule type="cellIs" dxfId="534" priority="1217" stopIfTrue="1" operator="equal">
      <formula>"CW 2130-R11"</formula>
    </cfRule>
    <cfRule type="cellIs" dxfId="533" priority="1218" stopIfTrue="1" operator="equal">
      <formula>"CW 3120-R2"</formula>
    </cfRule>
    <cfRule type="cellIs" dxfId="532" priority="1219" stopIfTrue="1" operator="equal">
      <formula>"CW 3240-R7"</formula>
    </cfRule>
  </conditionalFormatting>
  <conditionalFormatting sqref="D198">
    <cfRule type="cellIs" dxfId="531" priority="1190" stopIfTrue="1" operator="equal">
      <formula>"CW 2130-R11"</formula>
    </cfRule>
    <cfRule type="cellIs" dxfId="530" priority="1191" stopIfTrue="1" operator="equal">
      <formula>"CW 3120-R2"</formula>
    </cfRule>
    <cfRule type="cellIs" dxfId="529" priority="1192" stopIfTrue="1" operator="equal">
      <formula>"CW 3240-R7"</formula>
    </cfRule>
  </conditionalFormatting>
  <conditionalFormatting sqref="D222">
    <cfRule type="cellIs" dxfId="528" priority="1220" stopIfTrue="1" operator="equal">
      <formula>"CW 2130-R11"</formula>
    </cfRule>
    <cfRule type="cellIs" dxfId="527" priority="1221" stopIfTrue="1" operator="equal">
      <formula>"CW 3120-R2"</formula>
    </cfRule>
    <cfRule type="cellIs" dxfId="526" priority="1222" stopIfTrue="1" operator="equal">
      <formula>"CW 3240-R7"</formula>
    </cfRule>
  </conditionalFormatting>
  <conditionalFormatting sqref="D250">
    <cfRule type="cellIs" dxfId="525" priority="1289" stopIfTrue="1" operator="equal">
      <formula>"CW 2130-R11"</formula>
    </cfRule>
    <cfRule type="cellIs" dxfId="524" priority="1290" stopIfTrue="1" operator="equal">
      <formula>"CW 3120-R2"</formula>
    </cfRule>
    <cfRule type="cellIs" dxfId="523" priority="1291" stopIfTrue="1" operator="equal">
      <formula>"CW 3240-R7"</formula>
    </cfRule>
  </conditionalFormatting>
  <conditionalFormatting sqref="D258">
    <cfRule type="cellIs" dxfId="522" priority="1275" stopIfTrue="1" operator="equal">
      <formula>"CW 3120-R2"</formula>
    </cfRule>
    <cfRule type="cellIs" dxfId="521" priority="1276" stopIfTrue="1" operator="equal">
      <formula>"CW 3240-R7"</formula>
    </cfRule>
  </conditionalFormatting>
  <conditionalFormatting sqref="D260">
    <cfRule type="cellIs" dxfId="520" priority="1270" stopIfTrue="1" operator="equal">
      <formula>"CW 2130-R11"</formula>
    </cfRule>
    <cfRule type="cellIs" dxfId="519" priority="1271" stopIfTrue="1" operator="equal">
      <formula>"CW 3120-R2"</formula>
    </cfRule>
    <cfRule type="cellIs" dxfId="518" priority="1272" stopIfTrue="1" operator="equal">
      <formula>"CW 3240-R7"</formula>
    </cfRule>
  </conditionalFormatting>
  <conditionalFormatting sqref="D259">
    <cfRule type="cellIs" dxfId="517" priority="1267" stopIfTrue="1" operator="equal">
      <formula>"CW 2130-R11"</formula>
    </cfRule>
    <cfRule type="cellIs" dxfId="516" priority="1268" stopIfTrue="1" operator="equal">
      <formula>"CW 3120-R2"</formula>
    </cfRule>
    <cfRule type="cellIs" dxfId="515" priority="1269" stopIfTrue="1" operator="equal">
      <formula>"CW 3240-R7"</formula>
    </cfRule>
  </conditionalFormatting>
  <conditionalFormatting sqref="D263">
    <cfRule type="cellIs" dxfId="514" priority="1264" stopIfTrue="1" operator="equal">
      <formula>"CW 2130-R11"</formula>
    </cfRule>
    <cfRule type="cellIs" dxfId="513" priority="1265" stopIfTrue="1" operator="equal">
      <formula>"CW 3120-R2"</formula>
    </cfRule>
    <cfRule type="cellIs" dxfId="512" priority="1266" stopIfTrue="1" operator="equal">
      <formula>"CW 3240-R7"</formula>
    </cfRule>
  </conditionalFormatting>
  <conditionalFormatting sqref="D195:D196">
    <cfRule type="cellIs" dxfId="511" priority="1249" stopIfTrue="1" operator="equal">
      <formula>"CW 2130-R11"</formula>
    </cfRule>
    <cfRule type="cellIs" dxfId="510" priority="1250" stopIfTrue="1" operator="equal">
      <formula>"CW 3120-R2"</formula>
    </cfRule>
    <cfRule type="cellIs" dxfId="509" priority="1251" stopIfTrue="1" operator="equal">
      <formula>"CW 3240-R7"</formula>
    </cfRule>
  </conditionalFormatting>
  <conditionalFormatting sqref="D264">
    <cfRule type="cellIs" dxfId="508" priority="1258" stopIfTrue="1" operator="equal">
      <formula>"CW 2130-R11"</formula>
    </cfRule>
    <cfRule type="cellIs" dxfId="507" priority="1259" stopIfTrue="1" operator="equal">
      <formula>"CW 3120-R2"</formula>
    </cfRule>
    <cfRule type="cellIs" dxfId="506" priority="1260" stopIfTrue="1" operator="equal">
      <formula>"CW 3240-R7"</formula>
    </cfRule>
  </conditionalFormatting>
  <conditionalFormatting sqref="D209:D212 D214:D216">
    <cfRule type="cellIs" dxfId="505" priority="1255" stopIfTrue="1" operator="equal">
      <formula>"CW 2130-R11"</formula>
    </cfRule>
    <cfRule type="cellIs" dxfId="504" priority="1256" stopIfTrue="1" operator="equal">
      <formula>"CW 3120-R2"</formula>
    </cfRule>
    <cfRule type="cellIs" dxfId="503" priority="1257" stopIfTrue="1" operator="equal">
      <formula>"CW 3240-R7"</formula>
    </cfRule>
  </conditionalFormatting>
  <conditionalFormatting sqref="D194">
    <cfRule type="cellIs" dxfId="502" priority="1252" stopIfTrue="1" operator="equal">
      <formula>"CW 2130-R11"</formula>
    </cfRule>
    <cfRule type="cellIs" dxfId="501" priority="1253" stopIfTrue="1" operator="equal">
      <formula>"CW 3120-R2"</formula>
    </cfRule>
    <cfRule type="cellIs" dxfId="500" priority="1254" stopIfTrue="1" operator="equal">
      <formula>"CW 3240-R7"</formula>
    </cfRule>
  </conditionalFormatting>
  <conditionalFormatting sqref="D197">
    <cfRule type="cellIs" dxfId="499" priority="1246" stopIfTrue="1" operator="equal">
      <formula>"CW 2130-R11"</formula>
    </cfRule>
    <cfRule type="cellIs" dxfId="498" priority="1247" stopIfTrue="1" operator="equal">
      <formula>"CW 3120-R2"</formula>
    </cfRule>
    <cfRule type="cellIs" dxfId="497" priority="1248" stopIfTrue="1" operator="equal">
      <formula>"CW 3240-R7"</formula>
    </cfRule>
  </conditionalFormatting>
  <conditionalFormatting sqref="D199">
    <cfRule type="cellIs" dxfId="496" priority="1240" stopIfTrue="1" operator="equal">
      <formula>"CW 2130-R11"</formula>
    </cfRule>
    <cfRule type="cellIs" dxfId="495" priority="1241" stopIfTrue="1" operator="equal">
      <formula>"CW 3120-R2"</formula>
    </cfRule>
    <cfRule type="cellIs" dxfId="494" priority="1242" stopIfTrue="1" operator="equal">
      <formula>"CW 3240-R7"</formula>
    </cfRule>
  </conditionalFormatting>
  <conditionalFormatting sqref="D201:D204">
    <cfRule type="cellIs" dxfId="493" priority="1234" stopIfTrue="1" operator="equal">
      <formula>"CW 2130-R11"</formula>
    </cfRule>
    <cfRule type="cellIs" dxfId="492" priority="1235" stopIfTrue="1" operator="equal">
      <formula>"CW 3120-R2"</formula>
    </cfRule>
    <cfRule type="cellIs" dxfId="491" priority="1236" stopIfTrue="1" operator="equal">
      <formula>"CW 3240-R7"</formula>
    </cfRule>
  </conditionalFormatting>
  <conditionalFormatting sqref="D218:D219">
    <cfRule type="cellIs" dxfId="490" priority="1232" stopIfTrue="1" operator="equal">
      <formula>"CW 3120-R2"</formula>
    </cfRule>
    <cfRule type="cellIs" dxfId="489" priority="1233" stopIfTrue="1" operator="equal">
      <formula>"CW 3240-R7"</formula>
    </cfRule>
  </conditionalFormatting>
  <conditionalFormatting sqref="D208">
    <cfRule type="cellIs" dxfId="488" priority="1121" stopIfTrue="1" operator="equal">
      <formula>"CW 2130-R11"</formula>
    </cfRule>
    <cfRule type="cellIs" dxfId="487" priority="1122" stopIfTrue="1" operator="equal">
      <formula>"CW 3120-R2"</formula>
    </cfRule>
    <cfRule type="cellIs" dxfId="486" priority="1123" stopIfTrue="1" operator="equal">
      <formula>"CW 3240-R7"</formula>
    </cfRule>
  </conditionalFormatting>
  <conditionalFormatting sqref="D213">
    <cfRule type="cellIs" dxfId="485" priority="1091" stopIfTrue="1" operator="equal">
      <formula>"CW 2130-R11"</formula>
    </cfRule>
    <cfRule type="cellIs" dxfId="484" priority="1092" stopIfTrue="1" operator="equal">
      <formula>"CW 3120-R2"</formula>
    </cfRule>
    <cfRule type="cellIs" dxfId="483" priority="1093" stopIfTrue="1" operator="equal">
      <formula>"CW 3240-R7"</formula>
    </cfRule>
  </conditionalFormatting>
  <conditionalFormatting sqref="D221">
    <cfRule type="cellIs" dxfId="482" priority="1072" stopIfTrue="1" operator="equal">
      <formula>"CW 2130-R11"</formula>
    </cfRule>
    <cfRule type="cellIs" dxfId="481" priority="1073" stopIfTrue="1" operator="equal">
      <formula>"CW 3120-R2"</formula>
    </cfRule>
    <cfRule type="cellIs" dxfId="480" priority="1074" stopIfTrue="1" operator="equal">
      <formula>"CW 3240-R7"</formula>
    </cfRule>
  </conditionalFormatting>
  <conditionalFormatting sqref="D220">
    <cfRule type="cellIs" dxfId="479" priority="1069" stopIfTrue="1" operator="equal">
      <formula>"CW 2130-R11"</formula>
    </cfRule>
    <cfRule type="cellIs" dxfId="478" priority="1070" stopIfTrue="1" operator="equal">
      <formula>"CW 3120-R2"</formula>
    </cfRule>
    <cfRule type="cellIs" dxfId="477" priority="1071" stopIfTrue="1" operator="equal">
      <formula>"CW 3240-R7"</formula>
    </cfRule>
  </conditionalFormatting>
  <conditionalFormatting sqref="D224">
    <cfRule type="cellIs" dxfId="476" priority="1063" stopIfTrue="1" operator="equal">
      <formula>"CW 2130-R11"</formula>
    </cfRule>
    <cfRule type="cellIs" dxfId="475" priority="1064" stopIfTrue="1" operator="equal">
      <formula>"CW 3120-R2"</formula>
    </cfRule>
    <cfRule type="cellIs" dxfId="474" priority="1065" stopIfTrue="1" operator="equal">
      <formula>"CW 3240-R7"</formula>
    </cfRule>
  </conditionalFormatting>
  <conditionalFormatting sqref="D172:D175 D178:D180">
    <cfRule type="cellIs" dxfId="473" priority="1057" stopIfTrue="1" operator="equal">
      <formula>"CW 2130-R11"</formula>
    </cfRule>
    <cfRule type="cellIs" dxfId="472" priority="1058" stopIfTrue="1" operator="equal">
      <formula>"CW 3120-R2"</formula>
    </cfRule>
    <cfRule type="cellIs" dxfId="471" priority="1059" stopIfTrue="1" operator="equal">
      <formula>"CW 3240-R7"</formula>
    </cfRule>
  </conditionalFormatting>
  <conditionalFormatting sqref="D150">
    <cfRule type="cellIs" dxfId="470" priority="1054" stopIfTrue="1" operator="equal">
      <formula>"CW 2130-R11"</formula>
    </cfRule>
    <cfRule type="cellIs" dxfId="469" priority="1055" stopIfTrue="1" operator="equal">
      <formula>"CW 3120-R2"</formula>
    </cfRule>
    <cfRule type="cellIs" dxfId="468" priority="1056" stopIfTrue="1" operator="equal">
      <formula>"CW 3240-R7"</formula>
    </cfRule>
  </conditionalFormatting>
  <conditionalFormatting sqref="D155">
    <cfRule type="cellIs" dxfId="467" priority="1048" stopIfTrue="1" operator="equal">
      <formula>"CW 2130-R11"</formula>
    </cfRule>
    <cfRule type="cellIs" dxfId="466" priority="1049" stopIfTrue="1" operator="equal">
      <formula>"CW 3120-R2"</formula>
    </cfRule>
    <cfRule type="cellIs" dxfId="465" priority="1050" stopIfTrue="1" operator="equal">
      <formula>"CW 3240-R7"</formula>
    </cfRule>
  </conditionalFormatting>
  <conditionalFormatting sqref="D156">
    <cfRule type="cellIs" dxfId="464" priority="1045" stopIfTrue="1" operator="equal">
      <formula>"CW 2130-R11"</formula>
    </cfRule>
    <cfRule type="cellIs" dxfId="463" priority="1046" stopIfTrue="1" operator="equal">
      <formula>"CW 3120-R2"</formula>
    </cfRule>
    <cfRule type="cellIs" dxfId="462" priority="1047" stopIfTrue="1" operator="equal">
      <formula>"CW 3240-R7"</formula>
    </cfRule>
  </conditionalFormatting>
  <conditionalFormatting sqref="D157">
    <cfRule type="cellIs" dxfId="461" priority="1042" stopIfTrue="1" operator="equal">
      <formula>"CW 2130-R11"</formula>
    </cfRule>
    <cfRule type="cellIs" dxfId="460" priority="1043" stopIfTrue="1" operator="equal">
      <formula>"CW 3120-R2"</formula>
    </cfRule>
    <cfRule type="cellIs" dxfId="459" priority="1044" stopIfTrue="1" operator="equal">
      <formula>"CW 3240-R7"</formula>
    </cfRule>
  </conditionalFormatting>
  <conditionalFormatting sqref="D162">
    <cfRule type="cellIs" dxfId="458" priority="1039" stopIfTrue="1" operator="equal">
      <formula>"CW 2130-R11"</formula>
    </cfRule>
    <cfRule type="cellIs" dxfId="457" priority="1040" stopIfTrue="1" operator="equal">
      <formula>"CW 3120-R2"</formula>
    </cfRule>
    <cfRule type="cellIs" dxfId="456" priority="1041" stopIfTrue="1" operator="equal">
      <formula>"CW 3240-R7"</formula>
    </cfRule>
  </conditionalFormatting>
  <conditionalFormatting sqref="D165:D167">
    <cfRule type="cellIs" dxfId="455" priority="1036" stopIfTrue="1" operator="equal">
      <formula>"CW 2130-R11"</formula>
    </cfRule>
    <cfRule type="cellIs" dxfId="454" priority="1037" stopIfTrue="1" operator="equal">
      <formula>"CW 3120-R2"</formula>
    </cfRule>
    <cfRule type="cellIs" dxfId="453" priority="1038" stopIfTrue="1" operator="equal">
      <formula>"CW 3240-R7"</formula>
    </cfRule>
  </conditionalFormatting>
  <conditionalFormatting sqref="D189">
    <cfRule type="cellIs" dxfId="452" priority="1031" stopIfTrue="1" operator="equal">
      <formula>"CW 2130-R11"</formula>
    </cfRule>
    <cfRule type="cellIs" dxfId="451" priority="1032" stopIfTrue="1" operator="equal">
      <formula>"CW 3120-R2"</formula>
    </cfRule>
    <cfRule type="cellIs" dxfId="450" priority="1033" stopIfTrue="1" operator="equal">
      <formula>"CW 3240-R7"</formula>
    </cfRule>
  </conditionalFormatting>
  <conditionalFormatting sqref="D184">
    <cfRule type="cellIs" dxfId="449" priority="1034" stopIfTrue="1" operator="equal">
      <formula>"CW 3120-R2"</formula>
    </cfRule>
    <cfRule type="cellIs" dxfId="448" priority="1035" stopIfTrue="1" operator="equal">
      <formula>"CW 3240-R7"</formula>
    </cfRule>
  </conditionalFormatting>
  <conditionalFormatting sqref="D182:D183">
    <cfRule type="cellIs" dxfId="447" priority="1028" stopIfTrue="1" operator="equal">
      <formula>"CW 2130-R11"</formula>
    </cfRule>
    <cfRule type="cellIs" dxfId="446" priority="1029" stopIfTrue="1" operator="equal">
      <formula>"CW 3120-R2"</formula>
    </cfRule>
    <cfRule type="cellIs" dxfId="445" priority="1030" stopIfTrue="1" operator="equal">
      <formula>"CW 3240-R7"</formula>
    </cfRule>
  </conditionalFormatting>
  <conditionalFormatting sqref="D159">
    <cfRule type="cellIs" dxfId="444" priority="1025" stopIfTrue="1" operator="equal">
      <formula>"CW 2130-R11"</formula>
    </cfRule>
    <cfRule type="cellIs" dxfId="443" priority="1026" stopIfTrue="1" operator="equal">
      <formula>"CW 3120-R2"</formula>
    </cfRule>
    <cfRule type="cellIs" dxfId="442" priority="1027" stopIfTrue="1" operator="equal">
      <formula>"CW 3240-R7"</formula>
    </cfRule>
  </conditionalFormatting>
  <conditionalFormatting sqref="D188">
    <cfRule type="cellIs" dxfId="441" priority="1022" stopIfTrue="1" operator="equal">
      <formula>"CW 2130-R11"</formula>
    </cfRule>
    <cfRule type="cellIs" dxfId="440" priority="1023" stopIfTrue="1" operator="equal">
      <formula>"CW 3120-R2"</formula>
    </cfRule>
    <cfRule type="cellIs" dxfId="439" priority="1024" stopIfTrue="1" operator="equal">
      <formula>"CW 3240-R7"</formula>
    </cfRule>
  </conditionalFormatting>
  <conditionalFormatting sqref="D168:D170">
    <cfRule type="cellIs" dxfId="438" priority="1019" stopIfTrue="1" operator="equal">
      <formula>"CW 2130-R11"</formula>
    </cfRule>
    <cfRule type="cellIs" dxfId="437" priority="1020" stopIfTrue="1" operator="equal">
      <formula>"CW 3120-R2"</formula>
    </cfRule>
    <cfRule type="cellIs" dxfId="436" priority="1021" stopIfTrue="1" operator="equal">
      <formula>"CW 3240-R7"</formula>
    </cfRule>
  </conditionalFormatting>
  <conditionalFormatting sqref="D151:D152">
    <cfRule type="cellIs" dxfId="435" priority="1007" stopIfTrue="1" operator="equal">
      <formula>"CW 2130-R11"</formula>
    </cfRule>
    <cfRule type="cellIs" dxfId="434" priority="1008" stopIfTrue="1" operator="equal">
      <formula>"CW 3120-R2"</formula>
    </cfRule>
    <cfRule type="cellIs" dxfId="433" priority="1009" stopIfTrue="1" operator="equal">
      <formula>"CW 3240-R7"</formula>
    </cfRule>
  </conditionalFormatting>
  <conditionalFormatting sqref="D153:D154">
    <cfRule type="cellIs" dxfId="432" priority="995" stopIfTrue="1" operator="equal">
      <formula>"CW 2130-R11"</formula>
    </cfRule>
    <cfRule type="cellIs" dxfId="431" priority="996" stopIfTrue="1" operator="equal">
      <formula>"CW 3120-R2"</formula>
    </cfRule>
    <cfRule type="cellIs" dxfId="430" priority="997" stopIfTrue="1" operator="equal">
      <formula>"CW 3240-R7"</formula>
    </cfRule>
  </conditionalFormatting>
  <conditionalFormatting sqref="D158">
    <cfRule type="cellIs" dxfId="429" priority="989" stopIfTrue="1" operator="equal">
      <formula>"CW 2130-R11"</formula>
    </cfRule>
    <cfRule type="cellIs" dxfId="428" priority="990" stopIfTrue="1" operator="equal">
      <formula>"CW 3120-R2"</formula>
    </cfRule>
    <cfRule type="cellIs" dxfId="427" priority="991" stopIfTrue="1" operator="equal">
      <formula>"CW 3240-R7"</formula>
    </cfRule>
  </conditionalFormatting>
  <conditionalFormatting sqref="D163:D164">
    <cfRule type="cellIs" dxfId="426" priority="980" stopIfTrue="1" operator="equal">
      <formula>"CW 2130-R11"</formula>
    </cfRule>
    <cfRule type="cellIs" dxfId="425" priority="981" stopIfTrue="1" operator="equal">
      <formula>"CW 3120-R2"</formula>
    </cfRule>
    <cfRule type="cellIs" dxfId="424" priority="982" stopIfTrue="1" operator="equal">
      <formula>"CW 3240-R7"</formula>
    </cfRule>
  </conditionalFormatting>
  <conditionalFormatting sqref="D160">
    <cfRule type="cellIs" dxfId="423" priority="956" stopIfTrue="1" operator="equal">
      <formula>"CW 2130-R11"</formula>
    </cfRule>
    <cfRule type="cellIs" dxfId="422" priority="957" stopIfTrue="1" operator="equal">
      <formula>"CW 3120-R2"</formula>
    </cfRule>
    <cfRule type="cellIs" dxfId="421" priority="958" stopIfTrue="1" operator="equal">
      <formula>"CW 3240-R7"</formula>
    </cfRule>
  </conditionalFormatting>
  <conditionalFormatting sqref="D171">
    <cfRule type="cellIs" dxfId="420" priority="923" stopIfTrue="1" operator="equal">
      <formula>"CW 2130-R11"</formula>
    </cfRule>
    <cfRule type="cellIs" dxfId="419" priority="924" stopIfTrue="1" operator="equal">
      <formula>"CW 3120-R2"</formula>
    </cfRule>
    <cfRule type="cellIs" dxfId="418" priority="925" stopIfTrue="1" operator="equal">
      <formula>"CW 3240-R7"</formula>
    </cfRule>
  </conditionalFormatting>
  <conditionalFormatting sqref="D177">
    <cfRule type="cellIs" dxfId="417" priority="902" stopIfTrue="1" operator="equal">
      <formula>"CW 2130-R11"</formula>
    </cfRule>
    <cfRule type="cellIs" dxfId="416" priority="903" stopIfTrue="1" operator="equal">
      <formula>"CW 3120-R2"</formula>
    </cfRule>
    <cfRule type="cellIs" dxfId="415" priority="904" stopIfTrue="1" operator="equal">
      <formula>"CW 3240-R7"</formula>
    </cfRule>
  </conditionalFormatting>
  <conditionalFormatting sqref="D176">
    <cfRule type="cellIs" dxfId="414" priority="896" stopIfTrue="1" operator="equal">
      <formula>"CW 2130-R11"</formula>
    </cfRule>
    <cfRule type="cellIs" dxfId="413" priority="897" stopIfTrue="1" operator="equal">
      <formula>"CW 3120-R2"</formula>
    </cfRule>
    <cfRule type="cellIs" dxfId="412" priority="898" stopIfTrue="1" operator="equal">
      <formula>"CW 3240-R7"</formula>
    </cfRule>
  </conditionalFormatting>
  <conditionalFormatting sqref="D181">
    <cfRule type="cellIs" dxfId="411" priority="881" stopIfTrue="1" operator="equal">
      <formula>"CW 2130-R11"</formula>
    </cfRule>
    <cfRule type="cellIs" dxfId="410" priority="882" stopIfTrue="1" operator="equal">
      <formula>"CW 3120-R2"</formula>
    </cfRule>
    <cfRule type="cellIs" dxfId="409" priority="883" stopIfTrue="1" operator="equal">
      <formula>"CW 3240-R7"</formula>
    </cfRule>
  </conditionalFormatting>
  <conditionalFormatting sqref="D185">
    <cfRule type="cellIs" dxfId="408" priority="879" stopIfTrue="1" operator="equal">
      <formula>"CW 3120-R2"</formula>
    </cfRule>
    <cfRule type="cellIs" dxfId="407" priority="880" stopIfTrue="1" operator="equal">
      <formula>"CW 3240-R7"</formula>
    </cfRule>
  </conditionalFormatting>
  <conditionalFormatting sqref="D187">
    <cfRule type="cellIs" dxfId="406" priority="874" stopIfTrue="1" operator="equal">
      <formula>"CW 2130-R11"</formula>
    </cfRule>
    <cfRule type="cellIs" dxfId="405" priority="875" stopIfTrue="1" operator="equal">
      <formula>"CW 3120-R2"</formula>
    </cfRule>
    <cfRule type="cellIs" dxfId="404" priority="876" stopIfTrue="1" operator="equal">
      <formula>"CW 3240-R7"</formula>
    </cfRule>
  </conditionalFormatting>
  <conditionalFormatting sqref="D186">
    <cfRule type="cellIs" dxfId="403" priority="871" stopIfTrue="1" operator="equal">
      <formula>"CW 2130-R11"</formula>
    </cfRule>
    <cfRule type="cellIs" dxfId="402" priority="872" stopIfTrue="1" operator="equal">
      <formula>"CW 3120-R2"</formula>
    </cfRule>
    <cfRule type="cellIs" dxfId="401" priority="873" stopIfTrue="1" operator="equal">
      <formula>"CW 3240-R7"</formula>
    </cfRule>
  </conditionalFormatting>
  <conditionalFormatting sqref="D190">
    <cfRule type="cellIs" dxfId="400" priority="862" stopIfTrue="1" operator="equal">
      <formula>"CW 2130-R11"</formula>
    </cfRule>
    <cfRule type="cellIs" dxfId="399" priority="863" stopIfTrue="1" operator="equal">
      <formula>"CW 3120-R2"</formula>
    </cfRule>
    <cfRule type="cellIs" dxfId="398" priority="864" stopIfTrue="1" operator="equal">
      <formula>"CW 3240-R7"</formula>
    </cfRule>
  </conditionalFormatting>
  <conditionalFormatting sqref="D123 D135:D136 D138">
    <cfRule type="cellIs" dxfId="397" priority="859" stopIfTrue="1" operator="equal">
      <formula>"CW 2130-R11"</formula>
    </cfRule>
    <cfRule type="cellIs" dxfId="396" priority="860" stopIfTrue="1" operator="equal">
      <formula>"CW 3120-R2"</formula>
    </cfRule>
    <cfRule type="cellIs" dxfId="395" priority="861" stopIfTrue="1" operator="equal">
      <formula>"CW 3240-R7"</formula>
    </cfRule>
  </conditionalFormatting>
  <conditionalFormatting sqref="D120">
    <cfRule type="cellIs" dxfId="394" priority="856" stopIfTrue="1" operator="equal">
      <formula>"CW 2130-R11"</formula>
    </cfRule>
    <cfRule type="cellIs" dxfId="393" priority="857" stopIfTrue="1" operator="equal">
      <formula>"CW 3120-R2"</formula>
    </cfRule>
    <cfRule type="cellIs" dxfId="392" priority="858" stopIfTrue="1" operator="equal">
      <formula>"CW 3240-R7"</formula>
    </cfRule>
  </conditionalFormatting>
  <conditionalFormatting sqref="D121:D122">
    <cfRule type="cellIs" dxfId="391" priority="853" stopIfTrue="1" operator="equal">
      <formula>"CW 2130-R11"</formula>
    </cfRule>
    <cfRule type="cellIs" dxfId="390" priority="854" stopIfTrue="1" operator="equal">
      <formula>"CW 3120-R2"</formula>
    </cfRule>
    <cfRule type="cellIs" dxfId="389" priority="855" stopIfTrue="1" operator="equal">
      <formula>"CW 3240-R7"</formula>
    </cfRule>
  </conditionalFormatting>
  <conditionalFormatting sqref="D124">
    <cfRule type="cellIs" dxfId="388" priority="850" stopIfTrue="1" operator="equal">
      <formula>"CW 2130-R11"</formula>
    </cfRule>
    <cfRule type="cellIs" dxfId="387" priority="851" stopIfTrue="1" operator="equal">
      <formula>"CW 3120-R2"</formula>
    </cfRule>
    <cfRule type="cellIs" dxfId="386" priority="852" stopIfTrue="1" operator="equal">
      <formula>"CW 3240-R7"</formula>
    </cfRule>
  </conditionalFormatting>
  <conditionalFormatting sqref="D125">
    <cfRule type="cellIs" dxfId="385" priority="847" stopIfTrue="1" operator="equal">
      <formula>"CW 2130-R11"</formula>
    </cfRule>
    <cfRule type="cellIs" dxfId="384" priority="848" stopIfTrue="1" operator="equal">
      <formula>"CW 3120-R2"</formula>
    </cfRule>
    <cfRule type="cellIs" dxfId="383" priority="849" stopIfTrue="1" operator="equal">
      <formula>"CW 3240-R7"</formula>
    </cfRule>
  </conditionalFormatting>
  <conditionalFormatting sqref="D126">
    <cfRule type="cellIs" dxfId="382" priority="844" stopIfTrue="1" operator="equal">
      <formula>"CW 2130-R11"</formula>
    </cfRule>
    <cfRule type="cellIs" dxfId="381" priority="845" stopIfTrue="1" operator="equal">
      <formula>"CW 3120-R2"</formula>
    </cfRule>
    <cfRule type="cellIs" dxfId="380" priority="846" stopIfTrue="1" operator="equal">
      <formula>"CW 3240-R7"</formula>
    </cfRule>
  </conditionalFormatting>
  <conditionalFormatting sqref="D131">
    <cfRule type="cellIs" dxfId="379" priority="841" stopIfTrue="1" operator="equal">
      <formula>"CW 2130-R11"</formula>
    </cfRule>
    <cfRule type="cellIs" dxfId="378" priority="842" stopIfTrue="1" operator="equal">
      <formula>"CW 3120-R2"</formula>
    </cfRule>
    <cfRule type="cellIs" dxfId="377" priority="843" stopIfTrue="1" operator="equal">
      <formula>"CW 3240-R7"</formula>
    </cfRule>
  </conditionalFormatting>
  <conditionalFormatting sqref="D132">
    <cfRule type="cellIs" dxfId="376" priority="838" stopIfTrue="1" operator="equal">
      <formula>"CW 2130-R11"</formula>
    </cfRule>
    <cfRule type="cellIs" dxfId="375" priority="839" stopIfTrue="1" operator="equal">
      <formula>"CW 3120-R2"</formula>
    </cfRule>
    <cfRule type="cellIs" dxfId="374" priority="840" stopIfTrue="1" operator="equal">
      <formula>"CW 3240-R7"</formula>
    </cfRule>
  </conditionalFormatting>
  <conditionalFormatting sqref="D143">
    <cfRule type="cellIs" dxfId="373" priority="833" stopIfTrue="1" operator="equal">
      <formula>"CW 2130-R11"</formula>
    </cfRule>
    <cfRule type="cellIs" dxfId="372" priority="834" stopIfTrue="1" operator="equal">
      <formula>"CW 3120-R2"</formula>
    </cfRule>
    <cfRule type="cellIs" dxfId="371" priority="835" stopIfTrue="1" operator="equal">
      <formula>"CW 3240-R7"</formula>
    </cfRule>
  </conditionalFormatting>
  <conditionalFormatting sqref="D140:D141">
    <cfRule type="cellIs" dxfId="370" priority="836" stopIfTrue="1" operator="equal">
      <formula>"CW 3120-R2"</formula>
    </cfRule>
    <cfRule type="cellIs" dxfId="369" priority="837" stopIfTrue="1" operator="equal">
      <formula>"CW 3240-R7"</formula>
    </cfRule>
  </conditionalFormatting>
  <conditionalFormatting sqref="D127:D128">
    <cfRule type="cellIs" dxfId="368" priority="827" stopIfTrue="1" operator="equal">
      <formula>"CW 2130-R11"</formula>
    </cfRule>
    <cfRule type="cellIs" dxfId="367" priority="828" stopIfTrue="1" operator="equal">
      <formula>"CW 3120-R2"</formula>
    </cfRule>
    <cfRule type="cellIs" dxfId="366" priority="829" stopIfTrue="1" operator="equal">
      <formula>"CW 3240-R7"</formula>
    </cfRule>
  </conditionalFormatting>
  <conditionalFormatting sqref="D142">
    <cfRule type="cellIs" dxfId="365" priority="824" stopIfTrue="1" operator="equal">
      <formula>"CW 2130-R11"</formula>
    </cfRule>
    <cfRule type="cellIs" dxfId="364" priority="825" stopIfTrue="1" operator="equal">
      <formula>"CW 3120-R2"</formula>
    </cfRule>
    <cfRule type="cellIs" dxfId="363" priority="826" stopIfTrue="1" operator="equal">
      <formula>"CW 3240-R7"</formula>
    </cfRule>
  </conditionalFormatting>
  <conditionalFormatting sqref="D133">
    <cfRule type="cellIs" dxfId="362" priority="773" stopIfTrue="1" operator="equal">
      <formula>"CW 2130-R11"</formula>
    </cfRule>
    <cfRule type="cellIs" dxfId="361" priority="774" stopIfTrue="1" operator="equal">
      <formula>"CW 3120-R2"</formula>
    </cfRule>
    <cfRule type="cellIs" dxfId="360" priority="775" stopIfTrue="1" operator="equal">
      <formula>"CW 3240-R7"</formula>
    </cfRule>
  </conditionalFormatting>
  <conditionalFormatting sqref="D129">
    <cfRule type="cellIs" dxfId="359" priority="758" stopIfTrue="1" operator="equal">
      <formula>"CW 2130-R11"</formula>
    </cfRule>
    <cfRule type="cellIs" dxfId="358" priority="759" stopIfTrue="1" operator="equal">
      <formula>"CW 3120-R2"</formula>
    </cfRule>
    <cfRule type="cellIs" dxfId="357" priority="760" stopIfTrue="1" operator="equal">
      <formula>"CW 3240-R7"</formula>
    </cfRule>
  </conditionalFormatting>
  <conditionalFormatting sqref="D130">
    <cfRule type="cellIs" dxfId="356" priority="755" stopIfTrue="1" operator="equal">
      <formula>"CW 2130-R11"</formula>
    </cfRule>
    <cfRule type="cellIs" dxfId="355" priority="756" stopIfTrue="1" operator="equal">
      <formula>"CW 3120-R2"</formula>
    </cfRule>
    <cfRule type="cellIs" dxfId="354" priority="757" stopIfTrue="1" operator="equal">
      <formula>"CW 3240-R7"</formula>
    </cfRule>
  </conditionalFormatting>
  <conditionalFormatting sqref="D137">
    <cfRule type="cellIs" dxfId="353" priority="695" stopIfTrue="1" operator="equal">
      <formula>"CW 2130-R11"</formula>
    </cfRule>
    <cfRule type="cellIs" dxfId="352" priority="696" stopIfTrue="1" operator="equal">
      <formula>"CW 3120-R2"</formula>
    </cfRule>
    <cfRule type="cellIs" dxfId="351" priority="697" stopIfTrue="1" operator="equal">
      <formula>"CW 3240-R7"</formula>
    </cfRule>
  </conditionalFormatting>
  <conditionalFormatting sqref="D139">
    <cfRule type="cellIs" dxfId="350" priority="683" stopIfTrue="1" operator="equal">
      <formula>"CW 2130-R11"</formula>
    </cfRule>
    <cfRule type="cellIs" dxfId="349" priority="684" stopIfTrue="1" operator="equal">
      <formula>"CW 3120-R2"</formula>
    </cfRule>
    <cfRule type="cellIs" dxfId="348" priority="685" stopIfTrue="1" operator="equal">
      <formula>"CW 3240-R7"</formula>
    </cfRule>
  </conditionalFormatting>
  <conditionalFormatting sqref="D145">
    <cfRule type="cellIs" dxfId="347" priority="667" stopIfTrue="1" operator="equal">
      <formula>"CW 2130-R11"</formula>
    </cfRule>
    <cfRule type="cellIs" dxfId="346" priority="668" stopIfTrue="1" operator="equal">
      <formula>"CW 3120-R2"</formula>
    </cfRule>
    <cfRule type="cellIs" dxfId="345" priority="669" stopIfTrue="1" operator="equal">
      <formula>"CW 3240-R7"</formula>
    </cfRule>
  </conditionalFormatting>
  <conditionalFormatting sqref="D147">
    <cfRule type="cellIs" dxfId="344" priority="664" stopIfTrue="1" operator="equal">
      <formula>"CW 2130-R11"</formula>
    </cfRule>
    <cfRule type="cellIs" dxfId="343" priority="665" stopIfTrue="1" operator="equal">
      <formula>"CW 3120-R2"</formula>
    </cfRule>
    <cfRule type="cellIs" dxfId="342" priority="666" stopIfTrue="1" operator="equal">
      <formula>"CW 3240-R7"</formula>
    </cfRule>
  </conditionalFormatting>
  <conditionalFormatting sqref="D103:D105">
    <cfRule type="cellIs" dxfId="341" priority="661" stopIfTrue="1" operator="equal">
      <formula>"CW 2130-R11"</formula>
    </cfRule>
    <cfRule type="cellIs" dxfId="340" priority="662" stopIfTrue="1" operator="equal">
      <formula>"CW 3120-R2"</formula>
    </cfRule>
    <cfRule type="cellIs" dxfId="339" priority="663" stopIfTrue="1" operator="equal">
      <formula>"CW 3240-R7"</formula>
    </cfRule>
  </conditionalFormatting>
  <conditionalFormatting sqref="D78">
    <cfRule type="cellIs" dxfId="338" priority="658" stopIfTrue="1" operator="equal">
      <formula>"CW 2130-R11"</formula>
    </cfRule>
    <cfRule type="cellIs" dxfId="337" priority="659" stopIfTrue="1" operator="equal">
      <formula>"CW 3120-R2"</formula>
    </cfRule>
    <cfRule type="cellIs" dxfId="336" priority="660" stopIfTrue="1" operator="equal">
      <formula>"CW 3240-R7"</formula>
    </cfRule>
  </conditionalFormatting>
  <conditionalFormatting sqref="D79:D80">
    <cfRule type="cellIs" dxfId="335" priority="655" stopIfTrue="1" operator="equal">
      <formula>"CW 2130-R11"</formula>
    </cfRule>
    <cfRule type="cellIs" dxfId="334" priority="656" stopIfTrue="1" operator="equal">
      <formula>"CW 3120-R2"</formula>
    </cfRule>
    <cfRule type="cellIs" dxfId="333" priority="657" stopIfTrue="1" operator="equal">
      <formula>"CW 3240-R7"</formula>
    </cfRule>
  </conditionalFormatting>
  <conditionalFormatting sqref="D83">
    <cfRule type="cellIs" dxfId="332" priority="652" stopIfTrue="1" operator="equal">
      <formula>"CW 2130-R11"</formula>
    </cfRule>
    <cfRule type="cellIs" dxfId="331" priority="653" stopIfTrue="1" operator="equal">
      <formula>"CW 3120-R2"</formula>
    </cfRule>
    <cfRule type="cellIs" dxfId="330" priority="654" stopIfTrue="1" operator="equal">
      <formula>"CW 3240-R7"</formula>
    </cfRule>
  </conditionalFormatting>
  <conditionalFormatting sqref="D84">
    <cfRule type="cellIs" dxfId="329" priority="649" stopIfTrue="1" operator="equal">
      <formula>"CW 2130-R11"</formula>
    </cfRule>
    <cfRule type="cellIs" dxfId="328" priority="650" stopIfTrue="1" operator="equal">
      <formula>"CW 3120-R2"</formula>
    </cfRule>
    <cfRule type="cellIs" dxfId="327" priority="651" stopIfTrue="1" operator="equal">
      <formula>"CW 3240-R7"</formula>
    </cfRule>
  </conditionalFormatting>
  <conditionalFormatting sqref="D85">
    <cfRule type="cellIs" dxfId="326" priority="646" stopIfTrue="1" operator="equal">
      <formula>"CW 2130-R11"</formula>
    </cfRule>
    <cfRule type="cellIs" dxfId="325" priority="647" stopIfTrue="1" operator="equal">
      <formula>"CW 3120-R2"</formula>
    </cfRule>
    <cfRule type="cellIs" dxfId="324" priority="648" stopIfTrue="1" operator="equal">
      <formula>"CW 3240-R7"</formula>
    </cfRule>
  </conditionalFormatting>
  <conditionalFormatting sqref="D90">
    <cfRule type="cellIs" dxfId="323" priority="643" stopIfTrue="1" operator="equal">
      <formula>"CW 2130-R11"</formula>
    </cfRule>
    <cfRule type="cellIs" dxfId="322" priority="644" stopIfTrue="1" operator="equal">
      <formula>"CW 3120-R2"</formula>
    </cfRule>
    <cfRule type="cellIs" dxfId="321" priority="645" stopIfTrue="1" operator="equal">
      <formula>"CW 3240-R7"</formula>
    </cfRule>
  </conditionalFormatting>
  <conditionalFormatting sqref="D113">
    <cfRule type="cellIs" dxfId="320" priority="635" stopIfTrue="1" operator="equal">
      <formula>"CW 2130-R11"</formula>
    </cfRule>
    <cfRule type="cellIs" dxfId="319" priority="636" stopIfTrue="1" operator="equal">
      <formula>"CW 3120-R2"</formula>
    </cfRule>
    <cfRule type="cellIs" dxfId="318" priority="637" stopIfTrue="1" operator="equal">
      <formula>"CW 3240-R7"</formula>
    </cfRule>
  </conditionalFormatting>
  <conditionalFormatting sqref="D108:D109">
    <cfRule type="cellIs" dxfId="317" priority="638" stopIfTrue="1" operator="equal">
      <formula>"CW 3120-R2"</formula>
    </cfRule>
    <cfRule type="cellIs" dxfId="316" priority="639" stopIfTrue="1" operator="equal">
      <formula>"CW 3240-R7"</formula>
    </cfRule>
  </conditionalFormatting>
  <conditionalFormatting sqref="D86:D87">
    <cfRule type="cellIs" dxfId="315" priority="629" stopIfTrue="1" operator="equal">
      <formula>"CW 2130-R11"</formula>
    </cfRule>
    <cfRule type="cellIs" dxfId="314" priority="630" stopIfTrue="1" operator="equal">
      <formula>"CW 3120-R2"</formula>
    </cfRule>
    <cfRule type="cellIs" dxfId="313" priority="631" stopIfTrue="1" operator="equal">
      <formula>"CW 3240-R7"</formula>
    </cfRule>
  </conditionalFormatting>
  <conditionalFormatting sqref="D112">
    <cfRule type="cellIs" dxfId="312" priority="626" stopIfTrue="1" operator="equal">
      <formula>"CW 2130-R11"</formula>
    </cfRule>
    <cfRule type="cellIs" dxfId="311" priority="627" stopIfTrue="1" operator="equal">
      <formula>"CW 3120-R2"</formula>
    </cfRule>
    <cfRule type="cellIs" dxfId="310" priority="628" stopIfTrue="1" operator="equal">
      <formula>"CW 3240-R7"</formula>
    </cfRule>
  </conditionalFormatting>
  <conditionalFormatting sqref="D97:D98">
    <cfRule type="cellIs" dxfId="309" priority="623" stopIfTrue="1" operator="equal">
      <formula>"CW 2130-R11"</formula>
    </cfRule>
    <cfRule type="cellIs" dxfId="308" priority="624" stopIfTrue="1" operator="equal">
      <formula>"CW 3120-R2"</formula>
    </cfRule>
    <cfRule type="cellIs" dxfId="307" priority="625" stopIfTrue="1" operator="equal">
      <formula>"CW 3240-R7"</formula>
    </cfRule>
  </conditionalFormatting>
  <conditionalFormatting sqref="D81:D82">
    <cfRule type="cellIs" dxfId="306" priority="611" stopIfTrue="1" operator="equal">
      <formula>"CW 2130-R11"</formula>
    </cfRule>
    <cfRule type="cellIs" dxfId="305" priority="612" stopIfTrue="1" operator="equal">
      <formula>"CW 3120-R2"</formula>
    </cfRule>
    <cfRule type="cellIs" dxfId="304" priority="613" stopIfTrue="1" operator="equal">
      <formula>"CW 3240-R7"</formula>
    </cfRule>
  </conditionalFormatting>
  <conditionalFormatting sqref="D92">
    <cfRule type="cellIs" dxfId="303" priority="584" stopIfTrue="1" operator="equal">
      <formula>"CW 2130-R11"</formula>
    </cfRule>
    <cfRule type="cellIs" dxfId="302" priority="585" stopIfTrue="1" operator="equal">
      <formula>"CW 3120-R2"</formula>
    </cfRule>
    <cfRule type="cellIs" dxfId="301" priority="586" stopIfTrue="1" operator="equal">
      <formula>"CW 3240-R7"</formula>
    </cfRule>
  </conditionalFormatting>
  <conditionalFormatting sqref="D93">
    <cfRule type="cellIs" dxfId="300" priority="575" stopIfTrue="1" operator="equal">
      <formula>"CW 2130-R11"</formula>
    </cfRule>
    <cfRule type="cellIs" dxfId="299" priority="576" stopIfTrue="1" operator="equal">
      <formula>"CW 3120-R2"</formula>
    </cfRule>
    <cfRule type="cellIs" dxfId="298" priority="577" stopIfTrue="1" operator="equal">
      <formula>"CW 3240-R7"</formula>
    </cfRule>
  </conditionalFormatting>
  <conditionalFormatting sqref="D88">
    <cfRule type="cellIs" dxfId="297" priority="560" stopIfTrue="1" operator="equal">
      <formula>"CW 2130-R11"</formula>
    </cfRule>
    <cfRule type="cellIs" dxfId="296" priority="561" stopIfTrue="1" operator="equal">
      <formula>"CW 3120-R2"</formula>
    </cfRule>
    <cfRule type="cellIs" dxfId="295" priority="562" stopIfTrue="1" operator="equal">
      <formula>"CW 3240-R7"</formula>
    </cfRule>
  </conditionalFormatting>
  <conditionalFormatting sqref="D89">
    <cfRule type="cellIs" dxfId="294" priority="557" stopIfTrue="1" operator="equal">
      <formula>"CW 2130-R11"</formula>
    </cfRule>
    <cfRule type="cellIs" dxfId="293" priority="558" stopIfTrue="1" operator="equal">
      <formula>"CW 3120-R2"</formula>
    </cfRule>
    <cfRule type="cellIs" dxfId="292" priority="559" stopIfTrue="1" operator="equal">
      <formula>"CW 3240-R7"</formula>
    </cfRule>
  </conditionalFormatting>
  <conditionalFormatting sqref="D95">
    <cfRule type="cellIs" dxfId="291" priority="551" stopIfTrue="1" operator="equal">
      <formula>"CW 2130-R11"</formula>
    </cfRule>
    <cfRule type="cellIs" dxfId="290" priority="552" stopIfTrue="1" operator="equal">
      <formula>"CW 3120-R2"</formula>
    </cfRule>
    <cfRule type="cellIs" dxfId="289" priority="553" stopIfTrue="1" operator="equal">
      <formula>"CW 3240-R7"</formula>
    </cfRule>
  </conditionalFormatting>
  <conditionalFormatting sqref="D96">
    <cfRule type="cellIs" dxfId="288" priority="548" stopIfTrue="1" operator="equal">
      <formula>"CW 2130-R11"</formula>
    </cfRule>
    <cfRule type="cellIs" dxfId="287" priority="549" stopIfTrue="1" operator="equal">
      <formula>"CW 3120-R2"</formula>
    </cfRule>
    <cfRule type="cellIs" dxfId="286" priority="550" stopIfTrue="1" operator="equal">
      <formula>"CW 3240-R7"</formula>
    </cfRule>
  </conditionalFormatting>
  <conditionalFormatting sqref="D102">
    <cfRule type="cellIs" dxfId="285" priority="500" stopIfTrue="1" operator="equal">
      <formula>"CW 2130-R11"</formula>
    </cfRule>
    <cfRule type="cellIs" dxfId="284" priority="501" stopIfTrue="1" operator="equal">
      <formula>"CW 3120-R2"</formula>
    </cfRule>
    <cfRule type="cellIs" dxfId="283" priority="502" stopIfTrue="1" operator="equal">
      <formula>"CW 3240-R7"</formula>
    </cfRule>
  </conditionalFormatting>
  <conditionalFormatting sqref="D101">
    <cfRule type="cellIs" dxfId="282" priority="497" stopIfTrue="1" operator="equal">
      <formula>"CW 2130-R11"</formula>
    </cfRule>
    <cfRule type="cellIs" dxfId="281" priority="498" stopIfTrue="1" operator="equal">
      <formula>"CW 3120-R2"</formula>
    </cfRule>
    <cfRule type="cellIs" dxfId="280" priority="499" stopIfTrue="1" operator="equal">
      <formula>"CW 3240-R7"</formula>
    </cfRule>
  </conditionalFormatting>
  <conditionalFormatting sqref="D106">
    <cfRule type="cellIs" dxfId="279" priority="485" stopIfTrue="1" operator="equal">
      <formula>"CW 2130-R11"</formula>
    </cfRule>
    <cfRule type="cellIs" dxfId="278" priority="486" stopIfTrue="1" operator="equal">
      <formula>"CW 3120-R2"</formula>
    </cfRule>
    <cfRule type="cellIs" dxfId="277" priority="487" stopIfTrue="1" operator="equal">
      <formula>"CW 3240-R7"</formula>
    </cfRule>
  </conditionalFormatting>
  <conditionalFormatting sqref="D111">
    <cfRule type="cellIs" dxfId="276" priority="478" stopIfTrue="1" operator="equal">
      <formula>"CW 2130-R11"</formula>
    </cfRule>
    <cfRule type="cellIs" dxfId="275" priority="479" stopIfTrue="1" operator="equal">
      <formula>"CW 3120-R2"</formula>
    </cfRule>
    <cfRule type="cellIs" dxfId="274" priority="480" stopIfTrue="1" operator="equal">
      <formula>"CW 3240-R7"</formula>
    </cfRule>
  </conditionalFormatting>
  <conditionalFormatting sqref="D110">
    <cfRule type="cellIs" dxfId="273" priority="475" stopIfTrue="1" operator="equal">
      <formula>"CW 2130-R11"</formula>
    </cfRule>
    <cfRule type="cellIs" dxfId="272" priority="476" stopIfTrue="1" operator="equal">
      <formula>"CW 3120-R2"</formula>
    </cfRule>
    <cfRule type="cellIs" dxfId="271" priority="477" stopIfTrue="1" operator="equal">
      <formula>"CW 3240-R7"</formula>
    </cfRule>
  </conditionalFormatting>
  <conditionalFormatting sqref="D115">
    <cfRule type="cellIs" dxfId="270" priority="472" stopIfTrue="1" operator="equal">
      <formula>"CW 2130-R11"</formula>
    </cfRule>
    <cfRule type="cellIs" dxfId="269" priority="473" stopIfTrue="1" operator="equal">
      <formula>"CW 3120-R2"</formula>
    </cfRule>
    <cfRule type="cellIs" dxfId="268" priority="474" stopIfTrue="1" operator="equal">
      <formula>"CW 3240-R7"</formula>
    </cfRule>
  </conditionalFormatting>
  <conditionalFormatting sqref="D117">
    <cfRule type="cellIs" dxfId="267" priority="466" stopIfTrue="1" operator="equal">
      <formula>"CW 2130-R11"</formula>
    </cfRule>
    <cfRule type="cellIs" dxfId="266" priority="467" stopIfTrue="1" operator="equal">
      <formula>"CW 3120-R2"</formula>
    </cfRule>
    <cfRule type="cellIs" dxfId="265" priority="468" stopIfTrue="1" operator="equal">
      <formula>"CW 3240-R7"</formula>
    </cfRule>
  </conditionalFormatting>
  <conditionalFormatting sqref="D40 D59:D62 D64:D66">
    <cfRule type="cellIs" dxfId="264" priority="463" stopIfTrue="1" operator="equal">
      <formula>"CW 2130-R11"</formula>
    </cfRule>
    <cfRule type="cellIs" dxfId="263" priority="464" stopIfTrue="1" operator="equal">
      <formula>"CW 3120-R2"</formula>
    </cfRule>
    <cfRule type="cellIs" dxfId="262" priority="465" stopIfTrue="1" operator="equal">
      <formula>"CW 3240-R7"</formula>
    </cfRule>
  </conditionalFormatting>
  <conditionalFormatting sqref="D37">
    <cfRule type="cellIs" dxfId="261" priority="460" stopIfTrue="1" operator="equal">
      <formula>"CW 2130-R11"</formula>
    </cfRule>
    <cfRule type="cellIs" dxfId="260" priority="461" stopIfTrue="1" operator="equal">
      <formula>"CW 3120-R2"</formula>
    </cfRule>
    <cfRule type="cellIs" dxfId="259" priority="462" stopIfTrue="1" operator="equal">
      <formula>"CW 3240-R7"</formula>
    </cfRule>
  </conditionalFormatting>
  <conditionalFormatting sqref="D38:D39">
    <cfRule type="cellIs" dxfId="258" priority="457" stopIfTrue="1" operator="equal">
      <formula>"CW 2130-R11"</formula>
    </cfRule>
    <cfRule type="cellIs" dxfId="257" priority="458" stopIfTrue="1" operator="equal">
      <formula>"CW 3120-R2"</formula>
    </cfRule>
    <cfRule type="cellIs" dxfId="256" priority="459" stopIfTrue="1" operator="equal">
      <formula>"CW 3240-R7"</formula>
    </cfRule>
  </conditionalFormatting>
  <conditionalFormatting sqref="D41">
    <cfRule type="cellIs" dxfId="255" priority="454" stopIfTrue="1" operator="equal">
      <formula>"CW 2130-R11"</formula>
    </cfRule>
    <cfRule type="cellIs" dxfId="254" priority="455" stopIfTrue="1" operator="equal">
      <formula>"CW 3120-R2"</formula>
    </cfRule>
    <cfRule type="cellIs" dxfId="253" priority="456" stopIfTrue="1" operator="equal">
      <formula>"CW 3240-R7"</formula>
    </cfRule>
  </conditionalFormatting>
  <conditionalFormatting sqref="D42">
    <cfRule type="cellIs" dxfId="252" priority="451" stopIfTrue="1" operator="equal">
      <formula>"CW 2130-R11"</formula>
    </cfRule>
    <cfRule type="cellIs" dxfId="251" priority="452" stopIfTrue="1" operator="equal">
      <formula>"CW 3120-R2"</formula>
    </cfRule>
    <cfRule type="cellIs" dxfId="250" priority="453" stopIfTrue="1" operator="equal">
      <formula>"CW 3240-R7"</formula>
    </cfRule>
  </conditionalFormatting>
  <conditionalFormatting sqref="D43">
    <cfRule type="cellIs" dxfId="249" priority="448" stopIfTrue="1" operator="equal">
      <formula>"CW 2130-R11"</formula>
    </cfRule>
    <cfRule type="cellIs" dxfId="248" priority="449" stopIfTrue="1" operator="equal">
      <formula>"CW 3120-R2"</formula>
    </cfRule>
    <cfRule type="cellIs" dxfId="247" priority="450" stopIfTrue="1" operator="equal">
      <formula>"CW 3240-R7"</formula>
    </cfRule>
  </conditionalFormatting>
  <conditionalFormatting sqref="D46">
    <cfRule type="cellIs" dxfId="246" priority="445" stopIfTrue="1" operator="equal">
      <formula>"CW 2130-R11"</formula>
    </cfRule>
    <cfRule type="cellIs" dxfId="245" priority="446" stopIfTrue="1" operator="equal">
      <formula>"CW 3120-R2"</formula>
    </cfRule>
    <cfRule type="cellIs" dxfId="244" priority="447" stopIfTrue="1" operator="equal">
      <formula>"CW 3240-R7"</formula>
    </cfRule>
  </conditionalFormatting>
  <conditionalFormatting sqref="D47:D48 D51:D54">
    <cfRule type="cellIs" dxfId="243" priority="442" stopIfTrue="1" operator="equal">
      <formula>"CW 2130-R11"</formula>
    </cfRule>
    <cfRule type="cellIs" dxfId="242" priority="443" stopIfTrue="1" operator="equal">
      <formula>"CW 3120-R2"</formula>
    </cfRule>
    <cfRule type="cellIs" dxfId="241" priority="444" stopIfTrue="1" operator="equal">
      <formula>"CW 3240-R7"</formula>
    </cfRule>
  </conditionalFormatting>
  <conditionalFormatting sqref="D73">
    <cfRule type="cellIs" dxfId="240" priority="437" stopIfTrue="1" operator="equal">
      <formula>"CW 2130-R11"</formula>
    </cfRule>
    <cfRule type="cellIs" dxfId="239" priority="438" stopIfTrue="1" operator="equal">
      <formula>"CW 3120-R2"</formula>
    </cfRule>
    <cfRule type="cellIs" dxfId="238" priority="439" stopIfTrue="1" operator="equal">
      <formula>"CW 3240-R7"</formula>
    </cfRule>
  </conditionalFormatting>
  <conditionalFormatting sqref="D68:D69">
    <cfRule type="cellIs" dxfId="237" priority="440" stopIfTrue="1" operator="equal">
      <formula>"CW 3120-R2"</formula>
    </cfRule>
    <cfRule type="cellIs" dxfId="236" priority="441" stopIfTrue="1" operator="equal">
      <formula>"CW 3240-R7"</formula>
    </cfRule>
  </conditionalFormatting>
  <conditionalFormatting sqref="D67">
    <cfRule type="cellIs" dxfId="235" priority="434" stopIfTrue="1" operator="equal">
      <formula>"CW 2130-R11"</formula>
    </cfRule>
    <cfRule type="cellIs" dxfId="234" priority="435" stopIfTrue="1" operator="equal">
      <formula>"CW 3120-R2"</formula>
    </cfRule>
    <cfRule type="cellIs" dxfId="233" priority="436" stopIfTrue="1" operator="equal">
      <formula>"CW 3240-R7"</formula>
    </cfRule>
  </conditionalFormatting>
  <conditionalFormatting sqref="D44:D45">
    <cfRule type="cellIs" dxfId="232" priority="431" stopIfTrue="1" operator="equal">
      <formula>"CW 2130-R11"</formula>
    </cfRule>
    <cfRule type="cellIs" dxfId="231" priority="432" stopIfTrue="1" operator="equal">
      <formula>"CW 3120-R2"</formula>
    </cfRule>
    <cfRule type="cellIs" dxfId="230" priority="433" stopIfTrue="1" operator="equal">
      <formula>"CW 3240-R7"</formula>
    </cfRule>
  </conditionalFormatting>
  <conditionalFormatting sqref="D72">
    <cfRule type="cellIs" dxfId="229" priority="428" stopIfTrue="1" operator="equal">
      <formula>"CW 2130-R11"</formula>
    </cfRule>
    <cfRule type="cellIs" dxfId="228" priority="429" stopIfTrue="1" operator="equal">
      <formula>"CW 3120-R2"</formula>
    </cfRule>
    <cfRule type="cellIs" dxfId="227" priority="430" stopIfTrue="1" operator="equal">
      <formula>"CW 3240-R7"</formula>
    </cfRule>
  </conditionalFormatting>
  <conditionalFormatting sqref="D55:D57">
    <cfRule type="cellIs" dxfId="226" priority="425" stopIfTrue="1" operator="equal">
      <formula>"CW 2130-R11"</formula>
    </cfRule>
    <cfRule type="cellIs" dxfId="225" priority="426" stopIfTrue="1" operator="equal">
      <formula>"CW 3120-R2"</formula>
    </cfRule>
    <cfRule type="cellIs" dxfId="224" priority="427" stopIfTrue="1" operator="equal">
      <formula>"CW 3240-R7"</formula>
    </cfRule>
  </conditionalFormatting>
  <conditionalFormatting sqref="D49">
    <cfRule type="cellIs" dxfId="223" priority="377" stopIfTrue="1" operator="equal">
      <formula>"CW 2130-R11"</formula>
    </cfRule>
    <cfRule type="cellIs" dxfId="222" priority="378" stopIfTrue="1" operator="equal">
      <formula>"CW 3120-R2"</formula>
    </cfRule>
    <cfRule type="cellIs" dxfId="221" priority="379" stopIfTrue="1" operator="equal">
      <formula>"CW 3240-R7"</formula>
    </cfRule>
  </conditionalFormatting>
  <conditionalFormatting sqref="D58">
    <cfRule type="cellIs" dxfId="220" priority="329" stopIfTrue="1" operator="equal">
      <formula>"CW 2130-R11"</formula>
    </cfRule>
    <cfRule type="cellIs" dxfId="219" priority="330" stopIfTrue="1" operator="equal">
      <formula>"CW 3120-R2"</formula>
    </cfRule>
    <cfRule type="cellIs" dxfId="218" priority="331" stopIfTrue="1" operator="equal">
      <formula>"CW 3240-R7"</formula>
    </cfRule>
  </conditionalFormatting>
  <conditionalFormatting sqref="D63">
    <cfRule type="cellIs" dxfId="217" priority="299" stopIfTrue="1" operator="equal">
      <formula>"CW 2130-R11"</formula>
    </cfRule>
    <cfRule type="cellIs" dxfId="216" priority="300" stopIfTrue="1" operator="equal">
      <formula>"CW 3120-R2"</formula>
    </cfRule>
    <cfRule type="cellIs" dxfId="215" priority="301" stopIfTrue="1" operator="equal">
      <formula>"CW 3240-R7"</formula>
    </cfRule>
  </conditionalFormatting>
  <conditionalFormatting sqref="D71">
    <cfRule type="cellIs" dxfId="214" priority="280" stopIfTrue="1" operator="equal">
      <formula>"CW 2130-R11"</formula>
    </cfRule>
    <cfRule type="cellIs" dxfId="213" priority="281" stopIfTrue="1" operator="equal">
      <formula>"CW 3120-R2"</formula>
    </cfRule>
    <cfRule type="cellIs" dxfId="212" priority="282" stopIfTrue="1" operator="equal">
      <formula>"CW 3240-R7"</formula>
    </cfRule>
  </conditionalFormatting>
  <conditionalFormatting sqref="D70">
    <cfRule type="cellIs" dxfId="211" priority="277" stopIfTrue="1" operator="equal">
      <formula>"CW 2130-R11"</formula>
    </cfRule>
    <cfRule type="cellIs" dxfId="210" priority="278" stopIfTrue="1" operator="equal">
      <formula>"CW 3120-R2"</formula>
    </cfRule>
    <cfRule type="cellIs" dxfId="209" priority="279" stopIfTrue="1" operator="equal">
      <formula>"CW 3240-R7"</formula>
    </cfRule>
  </conditionalFormatting>
  <conditionalFormatting sqref="D74">
    <cfRule type="cellIs" dxfId="208" priority="271" stopIfTrue="1" operator="equal">
      <formula>"CW 2130-R11"</formula>
    </cfRule>
    <cfRule type="cellIs" dxfId="207" priority="272" stopIfTrue="1" operator="equal">
      <formula>"CW 3120-R2"</formula>
    </cfRule>
    <cfRule type="cellIs" dxfId="206" priority="273" stopIfTrue="1" operator="equal">
      <formula>"CW 3240-R7"</formula>
    </cfRule>
  </conditionalFormatting>
  <conditionalFormatting sqref="D75">
    <cfRule type="cellIs" dxfId="205" priority="268" stopIfTrue="1" operator="equal">
      <formula>"CW 2130-R11"</formula>
    </cfRule>
    <cfRule type="cellIs" dxfId="204" priority="269" stopIfTrue="1" operator="equal">
      <formula>"CW 3120-R2"</formula>
    </cfRule>
    <cfRule type="cellIs" dxfId="203" priority="270" stopIfTrue="1" operator="equal">
      <formula>"CW 3240-R7"</formula>
    </cfRule>
  </conditionalFormatting>
  <conditionalFormatting sqref="D8:D9">
    <cfRule type="cellIs" dxfId="202" priority="262" stopIfTrue="1" operator="equal">
      <formula>"CW 2130-R11"</formula>
    </cfRule>
    <cfRule type="cellIs" dxfId="201" priority="263" stopIfTrue="1" operator="equal">
      <formula>"CW 3120-R2"</formula>
    </cfRule>
    <cfRule type="cellIs" dxfId="200" priority="264" stopIfTrue="1" operator="equal">
      <formula>"CW 3240-R7"</formula>
    </cfRule>
  </conditionalFormatting>
  <conditionalFormatting sqref="D24">
    <cfRule type="cellIs" dxfId="199" priority="259" stopIfTrue="1" operator="equal">
      <formula>"CW 2130-R11"</formula>
    </cfRule>
    <cfRule type="cellIs" dxfId="198" priority="260" stopIfTrue="1" operator="equal">
      <formula>"CW 3120-R2"</formula>
    </cfRule>
    <cfRule type="cellIs" dxfId="197" priority="261" stopIfTrue="1" operator="equal">
      <formula>"CW 3240-R7"</formula>
    </cfRule>
  </conditionalFormatting>
  <conditionalFormatting sqref="D22">
    <cfRule type="cellIs" dxfId="196" priority="256" stopIfTrue="1" operator="equal">
      <formula>"CW 2130-R11"</formula>
    </cfRule>
    <cfRule type="cellIs" dxfId="195" priority="257" stopIfTrue="1" operator="equal">
      <formula>"CW 3120-R2"</formula>
    </cfRule>
    <cfRule type="cellIs" dxfId="194" priority="258" stopIfTrue="1" operator="equal">
      <formula>"CW 3240-R7"</formula>
    </cfRule>
  </conditionalFormatting>
  <conditionalFormatting sqref="D21">
    <cfRule type="cellIs" dxfId="193" priority="253" stopIfTrue="1" operator="equal">
      <formula>"CW 2130-R11"</formula>
    </cfRule>
    <cfRule type="cellIs" dxfId="192" priority="254" stopIfTrue="1" operator="equal">
      <formula>"CW 3120-R2"</formula>
    </cfRule>
    <cfRule type="cellIs" dxfId="191" priority="255" stopIfTrue="1" operator="equal">
      <formula>"CW 3240-R7"</formula>
    </cfRule>
  </conditionalFormatting>
  <conditionalFormatting sqref="D23">
    <cfRule type="cellIs" dxfId="190" priority="250" stopIfTrue="1" operator="equal">
      <formula>"CW 2130-R11"</formula>
    </cfRule>
    <cfRule type="cellIs" dxfId="189" priority="251" stopIfTrue="1" operator="equal">
      <formula>"CW 3120-R2"</formula>
    </cfRule>
    <cfRule type="cellIs" dxfId="188" priority="252" stopIfTrue="1" operator="equal">
      <formula>"CW 3240-R7"</formula>
    </cfRule>
  </conditionalFormatting>
  <conditionalFormatting sqref="D13">
    <cfRule type="cellIs" dxfId="187" priority="247" stopIfTrue="1" operator="equal">
      <formula>"CW 2130-R11"</formula>
    </cfRule>
    <cfRule type="cellIs" dxfId="186" priority="248" stopIfTrue="1" operator="equal">
      <formula>"CW 3120-R2"</formula>
    </cfRule>
    <cfRule type="cellIs" dxfId="185" priority="249" stopIfTrue="1" operator="equal">
      <formula>"CW 3240-R7"</formula>
    </cfRule>
  </conditionalFormatting>
  <conditionalFormatting sqref="D14">
    <cfRule type="cellIs" dxfId="184" priority="244" stopIfTrue="1" operator="equal">
      <formula>"CW 2130-R11"</formula>
    </cfRule>
    <cfRule type="cellIs" dxfId="183" priority="245" stopIfTrue="1" operator="equal">
      <formula>"CW 3120-R2"</formula>
    </cfRule>
    <cfRule type="cellIs" dxfId="182" priority="246" stopIfTrue="1" operator="equal">
      <formula>"CW 3240-R7"</formula>
    </cfRule>
  </conditionalFormatting>
  <conditionalFormatting sqref="D16">
    <cfRule type="cellIs" dxfId="181" priority="226" stopIfTrue="1" operator="equal">
      <formula>"CW 2130-R11"</formula>
    </cfRule>
    <cfRule type="cellIs" dxfId="180" priority="227" stopIfTrue="1" operator="equal">
      <formula>"CW 3120-R2"</formula>
    </cfRule>
    <cfRule type="cellIs" dxfId="179" priority="228" stopIfTrue="1" operator="equal">
      <formula>"CW 3240-R7"</formula>
    </cfRule>
  </conditionalFormatting>
  <conditionalFormatting sqref="D15">
    <cfRule type="cellIs" dxfId="178" priority="238" stopIfTrue="1" operator="equal">
      <formula>"CW 2130-R11"</formula>
    </cfRule>
    <cfRule type="cellIs" dxfId="177" priority="239" stopIfTrue="1" operator="equal">
      <formula>"CW 3120-R2"</formula>
    </cfRule>
    <cfRule type="cellIs" dxfId="176" priority="240" stopIfTrue="1" operator="equal">
      <formula>"CW 3240-R7"</formula>
    </cfRule>
  </conditionalFormatting>
  <conditionalFormatting sqref="D18">
    <cfRule type="cellIs" dxfId="175" priority="223" stopIfTrue="1" operator="equal">
      <formula>"CW 2130-R11"</formula>
    </cfRule>
    <cfRule type="cellIs" dxfId="174" priority="224" stopIfTrue="1" operator="equal">
      <formula>"CW 3120-R2"</formula>
    </cfRule>
    <cfRule type="cellIs" dxfId="173" priority="225" stopIfTrue="1" operator="equal">
      <formula>"CW 3240-R7"</formula>
    </cfRule>
  </conditionalFormatting>
  <conditionalFormatting sqref="D19">
    <cfRule type="cellIs" dxfId="172" priority="220" stopIfTrue="1" operator="equal">
      <formula>"CW 2130-R11"</formula>
    </cfRule>
    <cfRule type="cellIs" dxfId="171" priority="221" stopIfTrue="1" operator="equal">
      <formula>"CW 3120-R2"</formula>
    </cfRule>
    <cfRule type="cellIs" dxfId="170" priority="222" stopIfTrue="1" operator="equal">
      <formula>"CW 3240-R7"</formula>
    </cfRule>
  </conditionalFormatting>
  <conditionalFormatting sqref="D27">
    <cfRule type="cellIs" dxfId="169" priority="214" stopIfTrue="1" operator="equal">
      <formula>"CW 2130-R11"</formula>
    </cfRule>
    <cfRule type="cellIs" dxfId="168" priority="215" stopIfTrue="1" operator="equal">
      <formula>"CW 3120-R2"</formula>
    </cfRule>
    <cfRule type="cellIs" dxfId="167" priority="216" stopIfTrue="1" operator="equal">
      <formula>"CW 3240-R7"</formula>
    </cfRule>
  </conditionalFormatting>
  <conditionalFormatting sqref="D191">
    <cfRule type="cellIs" dxfId="166" priority="208" stopIfTrue="1" operator="equal">
      <formula>"CW 2130-R11"</formula>
    </cfRule>
    <cfRule type="cellIs" dxfId="165" priority="209" stopIfTrue="1" operator="equal">
      <formula>"CW 3120-R2"</formula>
    </cfRule>
    <cfRule type="cellIs" dxfId="164" priority="210" stopIfTrue="1" operator="equal">
      <formula>"CW 3240-R7"</formula>
    </cfRule>
  </conditionalFormatting>
  <conditionalFormatting sqref="D278">
    <cfRule type="cellIs" dxfId="163" priority="205" stopIfTrue="1" operator="equal">
      <formula>"CW 2130-R11"</formula>
    </cfRule>
    <cfRule type="cellIs" dxfId="162" priority="206" stopIfTrue="1" operator="equal">
      <formula>"CW 3120-R2"</formula>
    </cfRule>
    <cfRule type="cellIs" dxfId="161" priority="207" stopIfTrue="1" operator="equal">
      <formula>"CW 3240-R7"</formula>
    </cfRule>
  </conditionalFormatting>
  <conditionalFormatting sqref="D303:D304 D311 D308:D309 D322">
    <cfRule type="cellIs" dxfId="160" priority="202" stopIfTrue="1" operator="equal">
      <formula>"CW 2130-R11"</formula>
    </cfRule>
    <cfRule type="cellIs" dxfId="159" priority="203" stopIfTrue="1" operator="equal">
      <formula>"CW 3120-R2"</formula>
    </cfRule>
    <cfRule type="cellIs" dxfId="158" priority="204" stopIfTrue="1" operator="equal">
      <formula>"CW 3240-R7"</formula>
    </cfRule>
  </conditionalFormatting>
  <conditionalFormatting sqref="D267">
    <cfRule type="cellIs" dxfId="157" priority="199" stopIfTrue="1" operator="equal">
      <formula>"CW 2130-R11"</formula>
    </cfRule>
    <cfRule type="cellIs" dxfId="156" priority="200" stopIfTrue="1" operator="equal">
      <formula>"CW 3120-R2"</formula>
    </cfRule>
    <cfRule type="cellIs" dxfId="155" priority="201" stopIfTrue="1" operator="equal">
      <formula>"CW 3240-R7"</formula>
    </cfRule>
  </conditionalFormatting>
  <conditionalFormatting sqref="D280:D283">
    <cfRule type="cellIs" dxfId="154" priority="184" stopIfTrue="1" operator="equal">
      <formula>"CW 2130-R11"</formula>
    </cfRule>
    <cfRule type="cellIs" dxfId="153" priority="185" stopIfTrue="1" operator="equal">
      <formula>"CW 3120-R2"</formula>
    </cfRule>
    <cfRule type="cellIs" dxfId="152" priority="186" stopIfTrue="1" operator="equal">
      <formula>"CW 3240-R7"</formula>
    </cfRule>
  </conditionalFormatting>
  <conditionalFormatting sqref="D268">
    <cfRule type="cellIs" dxfId="151" priority="187" stopIfTrue="1" operator="equal">
      <formula>"CW 2130-R11"</formula>
    </cfRule>
    <cfRule type="cellIs" dxfId="150" priority="188" stopIfTrue="1" operator="equal">
      <formula>"CW 3120-R2"</formula>
    </cfRule>
    <cfRule type="cellIs" dxfId="149" priority="189" stopIfTrue="1" operator="equal">
      <formula>"CW 3240-R7"</formula>
    </cfRule>
  </conditionalFormatting>
  <conditionalFormatting sqref="D330">
    <cfRule type="cellIs" dxfId="148" priority="139" stopIfTrue="1" operator="equal">
      <formula>"CW 2130-R11"</formula>
    </cfRule>
    <cfRule type="cellIs" dxfId="147" priority="140" stopIfTrue="1" operator="equal">
      <formula>"CW 3120-R2"</formula>
    </cfRule>
    <cfRule type="cellIs" dxfId="146" priority="141" stopIfTrue="1" operator="equal">
      <formula>"CW 3240-R7"</formula>
    </cfRule>
  </conditionalFormatting>
  <conditionalFormatting sqref="D326">
    <cfRule type="cellIs" dxfId="145" priority="182" stopIfTrue="1" operator="equal">
      <formula>"CW 3120-R2"</formula>
    </cfRule>
    <cfRule type="cellIs" dxfId="144" priority="183" stopIfTrue="1" operator="equal">
      <formula>"CW 3240-R7"</formula>
    </cfRule>
  </conditionalFormatting>
  <conditionalFormatting sqref="D324">
    <cfRule type="cellIs" dxfId="143" priority="176" stopIfTrue="1" operator="equal">
      <formula>"CW 2130-R11"</formula>
    </cfRule>
    <cfRule type="cellIs" dxfId="142" priority="177" stopIfTrue="1" operator="equal">
      <formula>"CW 3120-R2"</formula>
    </cfRule>
    <cfRule type="cellIs" dxfId="141" priority="178" stopIfTrue="1" operator="equal">
      <formula>"CW 3240-R7"</formula>
    </cfRule>
  </conditionalFormatting>
  <conditionalFormatting sqref="D269 D272">
    <cfRule type="cellIs" dxfId="140" priority="173" stopIfTrue="1" operator="equal">
      <formula>"CW 2130-R11"</formula>
    </cfRule>
    <cfRule type="cellIs" dxfId="139" priority="174" stopIfTrue="1" operator="equal">
      <formula>"CW 3120-R2"</formula>
    </cfRule>
    <cfRule type="cellIs" dxfId="138" priority="175" stopIfTrue="1" operator="equal">
      <formula>"CW 3240-R7"</formula>
    </cfRule>
  </conditionalFormatting>
  <conditionalFormatting sqref="D293 D297:D298">
    <cfRule type="cellIs" dxfId="137" priority="167" stopIfTrue="1" operator="equal">
      <formula>"CW 2130-R11"</formula>
    </cfRule>
    <cfRule type="cellIs" dxfId="136" priority="168" stopIfTrue="1" operator="equal">
      <formula>"CW 3120-R2"</formula>
    </cfRule>
    <cfRule type="cellIs" dxfId="135" priority="169" stopIfTrue="1" operator="equal">
      <formula>"CW 3240-R7"</formula>
    </cfRule>
  </conditionalFormatting>
  <conditionalFormatting sqref="D275">
    <cfRule type="cellIs" dxfId="134" priority="164" stopIfTrue="1" operator="equal">
      <formula>"CW 2130-R11"</formula>
    </cfRule>
    <cfRule type="cellIs" dxfId="133" priority="165" stopIfTrue="1" operator="equal">
      <formula>"CW 3120-R2"</formula>
    </cfRule>
    <cfRule type="cellIs" dxfId="132" priority="166" stopIfTrue="1" operator="equal">
      <formula>"CW 3240-R7"</formula>
    </cfRule>
  </conditionalFormatting>
  <conditionalFormatting sqref="D299">
    <cfRule type="cellIs" dxfId="131" priority="155" stopIfTrue="1" operator="equal">
      <formula>"CW 2130-R11"</formula>
    </cfRule>
    <cfRule type="cellIs" dxfId="130" priority="156" stopIfTrue="1" operator="equal">
      <formula>"CW 3120-R2"</formula>
    </cfRule>
    <cfRule type="cellIs" dxfId="129" priority="157" stopIfTrue="1" operator="equal">
      <formula>"CW 3240-R7"</formula>
    </cfRule>
  </conditionalFormatting>
  <conditionalFormatting sqref="D310">
    <cfRule type="cellIs" dxfId="128" priority="152" stopIfTrue="1" operator="equal">
      <formula>"CW 2130-R11"</formula>
    </cfRule>
    <cfRule type="cellIs" dxfId="127" priority="153" stopIfTrue="1" operator="equal">
      <formula>"CW 3120-R2"</formula>
    </cfRule>
    <cfRule type="cellIs" dxfId="126" priority="154" stopIfTrue="1" operator="equal">
      <formula>"CW 3240-R7"</formula>
    </cfRule>
  </conditionalFormatting>
  <conditionalFormatting sqref="D323">
    <cfRule type="cellIs" dxfId="125" priority="149" stopIfTrue="1" operator="equal">
      <formula>"CW 2130-R11"</formula>
    </cfRule>
    <cfRule type="cellIs" dxfId="124" priority="150" stopIfTrue="1" operator="equal">
      <formula>"CW 3120-R2"</formula>
    </cfRule>
    <cfRule type="cellIs" dxfId="123" priority="151" stopIfTrue="1" operator="equal">
      <formula>"CW 3240-R7"</formula>
    </cfRule>
  </conditionalFormatting>
  <conditionalFormatting sqref="D296">
    <cfRule type="cellIs" dxfId="122" priority="97" stopIfTrue="1" operator="equal">
      <formula>"CW 2130-R11"</formula>
    </cfRule>
    <cfRule type="cellIs" dxfId="121" priority="98" stopIfTrue="1" operator="equal">
      <formula>"CW 3120-R2"</formula>
    </cfRule>
    <cfRule type="cellIs" dxfId="120" priority="99" stopIfTrue="1" operator="equal">
      <formula>"CW 3240-R7"</formula>
    </cfRule>
  </conditionalFormatting>
  <conditionalFormatting sqref="D295">
    <cfRule type="cellIs" dxfId="119" priority="94" stopIfTrue="1" operator="equal">
      <formula>"CW 2130-R11"</formula>
    </cfRule>
    <cfRule type="cellIs" dxfId="118" priority="95" stopIfTrue="1" operator="equal">
      <formula>"CW 3120-R2"</formula>
    </cfRule>
    <cfRule type="cellIs" dxfId="117" priority="96" stopIfTrue="1" operator="equal">
      <formula>"CW 3240-R7"</formula>
    </cfRule>
  </conditionalFormatting>
  <conditionalFormatting sqref="D332">
    <cfRule type="cellIs" dxfId="116" priority="130" stopIfTrue="1" operator="equal">
      <formula>"CW 2130-R11"</formula>
    </cfRule>
    <cfRule type="cellIs" dxfId="115" priority="131" stopIfTrue="1" operator="equal">
      <formula>"CW 3120-R2"</formula>
    </cfRule>
    <cfRule type="cellIs" dxfId="114" priority="132" stopIfTrue="1" operator="equal">
      <formula>"CW 3240-R7"</formula>
    </cfRule>
  </conditionalFormatting>
  <conditionalFormatting sqref="D271">
    <cfRule type="cellIs" dxfId="113" priority="127" stopIfTrue="1" operator="equal">
      <formula>"CW 2130-R11"</formula>
    </cfRule>
    <cfRule type="cellIs" dxfId="112" priority="128" stopIfTrue="1" operator="equal">
      <formula>"CW 3120-R2"</formula>
    </cfRule>
    <cfRule type="cellIs" dxfId="111" priority="129" stopIfTrue="1" operator="equal">
      <formula>"CW 3240-R7"</formula>
    </cfRule>
  </conditionalFormatting>
  <conditionalFormatting sqref="D270">
    <cfRule type="cellIs" dxfId="110" priority="124" stopIfTrue="1" operator="equal">
      <formula>"CW 2130-R11"</formula>
    </cfRule>
    <cfRule type="cellIs" dxfId="109" priority="125" stopIfTrue="1" operator="equal">
      <formula>"CW 3120-R2"</formula>
    </cfRule>
    <cfRule type="cellIs" dxfId="108" priority="126" stopIfTrue="1" operator="equal">
      <formula>"CW 3240-R7"</formula>
    </cfRule>
  </conditionalFormatting>
  <conditionalFormatting sqref="D274">
    <cfRule type="cellIs" dxfId="107" priority="121" stopIfTrue="1" operator="equal">
      <formula>"CW 2130-R11"</formula>
    </cfRule>
    <cfRule type="cellIs" dxfId="106" priority="122" stopIfTrue="1" operator="equal">
      <formula>"CW 3120-R2"</formula>
    </cfRule>
    <cfRule type="cellIs" dxfId="105" priority="123" stopIfTrue="1" operator="equal">
      <formula>"CW 3240-R7"</formula>
    </cfRule>
  </conditionalFormatting>
  <conditionalFormatting sqref="D273">
    <cfRule type="cellIs" dxfId="104" priority="118" stopIfTrue="1" operator="equal">
      <formula>"CW 2130-R11"</formula>
    </cfRule>
    <cfRule type="cellIs" dxfId="103" priority="119" stopIfTrue="1" operator="equal">
      <formula>"CW 3120-R2"</formula>
    </cfRule>
    <cfRule type="cellIs" dxfId="102" priority="120" stopIfTrue="1" operator="equal">
      <formula>"CW 3240-R7"</formula>
    </cfRule>
  </conditionalFormatting>
  <conditionalFormatting sqref="D279">
    <cfRule type="cellIs" dxfId="101" priority="115" stopIfTrue="1" operator="equal">
      <formula>"CW 2130-R11"</formula>
    </cfRule>
    <cfRule type="cellIs" dxfId="100" priority="116" stopIfTrue="1" operator="equal">
      <formula>"CW 3120-R2"</formula>
    </cfRule>
    <cfRule type="cellIs" dxfId="99" priority="117" stopIfTrue="1" operator="equal">
      <formula>"CW 3240-R7"</formula>
    </cfRule>
  </conditionalFormatting>
  <conditionalFormatting sqref="D276">
    <cfRule type="cellIs" dxfId="98" priority="112" stopIfTrue="1" operator="equal">
      <formula>"CW 2130-R11"</formula>
    </cfRule>
    <cfRule type="cellIs" dxfId="97" priority="113" stopIfTrue="1" operator="equal">
      <formula>"CW 3120-R2"</formula>
    </cfRule>
    <cfRule type="cellIs" dxfId="96" priority="114" stopIfTrue="1" operator="equal">
      <formula>"CW 3240-R7"</formula>
    </cfRule>
  </conditionalFormatting>
  <conditionalFormatting sqref="D277">
    <cfRule type="cellIs" dxfId="95" priority="109" stopIfTrue="1" operator="equal">
      <formula>"CW 2130-R11"</formula>
    </cfRule>
    <cfRule type="cellIs" dxfId="94" priority="110" stopIfTrue="1" operator="equal">
      <formula>"CW 3120-R2"</formula>
    </cfRule>
    <cfRule type="cellIs" dxfId="93" priority="111" stopIfTrue="1" operator="equal">
      <formula>"CW 3240-R7"</formula>
    </cfRule>
  </conditionalFormatting>
  <conditionalFormatting sqref="D284:D286">
    <cfRule type="cellIs" dxfId="92" priority="106" stopIfTrue="1" operator="equal">
      <formula>"CW 2130-R11"</formula>
    </cfRule>
    <cfRule type="cellIs" dxfId="91" priority="107" stopIfTrue="1" operator="equal">
      <formula>"CW 3120-R2"</formula>
    </cfRule>
    <cfRule type="cellIs" dxfId="90" priority="108" stopIfTrue="1" operator="equal">
      <formula>"CW 3240-R7"</formula>
    </cfRule>
  </conditionalFormatting>
  <conditionalFormatting sqref="D287:D289">
    <cfRule type="cellIs" dxfId="89" priority="103" stopIfTrue="1" operator="equal">
      <formula>"CW 2130-R11"</formula>
    </cfRule>
    <cfRule type="cellIs" dxfId="88" priority="104" stopIfTrue="1" operator="equal">
      <formula>"CW 3120-R2"</formula>
    </cfRule>
    <cfRule type="cellIs" dxfId="87" priority="105" stopIfTrue="1" operator="equal">
      <formula>"CW 3240-R7"</formula>
    </cfRule>
  </conditionalFormatting>
  <conditionalFormatting sqref="D290:D292">
    <cfRule type="cellIs" dxfId="86" priority="100" stopIfTrue="1" operator="equal">
      <formula>"CW 2130-R11"</formula>
    </cfRule>
    <cfRule type="cellIs" dxfId="85" priority="101" stopIfTrue="1" operator="equal">
      <formula>"CW 3120-R2"</formula>
    </cfRule>
    <cfRule type="cellIs" dxfId="84" priority="102" stopIfTrue="1" operator="equal">
      <formula>"CW 3240-R7"</formula>
    </cfRule>
  </conditionalFormatting>
  <conditionalFormatting sqref="D294">
    <cfRule type="cellIs" dxfId="83" priority="91" stopIfTrue="1" operator="equal">
      <formula>"CW 2130-R11"</formula>
    </cfRule>
    <cfRule type="cellIs" dxfId="82" priority="92" stopIfTrue="1" operator="equal">
      <formula>"CW 3120-R2"</formula>
    </cfRule>
    <cfRule type="cellIs" dxfId="81" priority="93" stopIfTrue="1" operator="equal">
      <formula>"CW 3240-R7"</formula>
    </cfRule>
  </conditionalFormatting>
  <conditionalFormatting sqref="D302">
    <cfRule type="cellIs" dxfId="80" priority="88" stopIfTrue="1" operator="equal">
      <formula>"CW 2130-R11"</formula>
    </cfRule>
    <cfRule type="cellIs" dxfId="79" priority="89" stopIfTrue="1" operator="equal">
      <formula>"CW 3120-R2"</formula>
    </cfRule>
    <cfRule type="cellIs" dxfId="78" priority="90" stopIfTrue="1" operator="equal">
      <formula>"CW 3240-R7"</formula>
    </cfRule>
  </conditionalFormatting>
  <conditionalFormatting sqref="D301">
    <cfRule type="cellIs" dxfId="77" priority="85" stopIfTrue="1" operator="equal">
      <formula>"CW 2130-R11"</formula>
    </cfRule>
    <cfRule type="cellIs" dxfId="76" priority="86" stopIfTrue="1" operator="equal">
      <formula>"CW 3120-R2"</formula>
    </cfRule>
    <cfRule type="cellIs" dxfId="75" priority="87" stopIfTrue="1" operator="equal">
      <formula>"CW 3240-R7"</formula>
    </cfRule>
  </conditionalFormatting>
  <conditionalFormatting sqref="D300">
    <cfRule type="cellIs" dxfId="74" priority="82" stopIfTrue="1" operator="equal">
      <formula>"CW 2130-R11"</formula>
    </cfRule>
    <cfRule type="cellIs" dxfId="73" priority="83" stopIfTrue="1" operator="equal">
      <formula>"CW 3120-R2"</formula>
    </cfRule>
    <cfRule type="cellIs" dxfId="72" priority="84" stopIfTrue="1" operator="equal">
      <formula>"CW 3240-R7"</formula>
    </cfRule>
  </conditionalFormatting>
  <conditionalFormatting sqref="D307">
    <cfRule type="cellIs" dxfId="71" priority="79" stopIfTrue="1" operator="equal">
      <formula>"CW 2130-R11"</formula>
    </cfRule>
    <cfRule type="cellIs" dxfId="70" priority="80" stopIfTrue="1" operator="equal">
      <formula>"CW 3120-R2"</formula>
    </cfRule>
    <cfRule type="cellIs" dxfId="69" priority="81" stopIfTrue="1" operator="equal">
      <formula>"CW 3240-R7"</formula>
    </cfRule>
  </conditionalFormatting>
  <conditionalFormatting sqref="D306">
    <cfRule type="cellIs" dxfId="68" priority="76" stopIfTrue="1" operator="equal">
      <formula>"CW 2130-R11"</formula>
    </cfRule>
    <cfRule type="cellIs" dxfId="67" priority="77" stopIfTrue="1" operator="equal">
      <formula>"CW 3120-R2"</formula>
    </cfRule>
    <cfRule type="cellIs" dxfId="66" priority="78" stopIfTrue="1" operator="equal">
      <formula>"CW 3240-R7"</formula>
    </cfRule>
  </conditionalFormatting>
  <conditionalFormatting sqref="D305">
    <cfRule type="cellIs" dxfId="65" priority="73" stopIfTrue="1" operator="equal">
      <formula>"CW 2130-R11"</formula>
    </cfRule>
    <cfRule type="cellIs" dxfId="64" priority="74" stopIfTrue="1" operator="equal">
      <formula>"CW 3120-R2"</formula>
    </cfRule>
    <cfRule type="cellIs" dxfId="63" priority="75" stopIfTrue="1" operator="equal">
      <formula>"CW 3240-R7"</formula>
    </cfRule>
  </conditionalFormatting>
  <conditionalFormatting sqref="D314">
    <cfRule type="cellIs" dxfId="62" priority="70" stopIfTrue="1" operator="equal">
      <formula>"CW 2130-R11"</formula>
    </cfRule>
    <cfRule type="cellIs" dxfId="61" priority="71" stopIfTrue="1" operator="equal">
      <formula>"CW 3120-R2"</formula>
    </cfRule>
    <cfRule type="cellIs" dxfId="60" priority="72" stopIfTrue="1" operator="equal">
      <formula>"CW 3240-R7"</formula>
    </cfRule>
  </conditionalFormatting>
  <conditionalFormatting sqref="D313">
    <cfRule type="cellIs" dxfId="59" priority="67" stopIfTrue="1" operator="equal">
      <formula>"CW 2130-R11"</formula>
    </cfRule>
    <cfRule type="cellIs" dxfId="58" priority="68" stopIfTrue="1" operator="equal">
      <formula>"CW 3120-R2"</formula>
    </cfRule>
    <cfRule type="cellIs" dxfId="57" priority="69" stopIfTrue="1" operator="equal">
      <formula>"CW 3240-R7"</formula>
    </cfRule>
  </conditionalFormatting>
  <conditionalFormatting sqref="D312">
    <cfRule type="cellIs" dxfId="56" priority="64" stopIfTrue="1" operator="equal">
      <formula>"CW 2130-R11"</formula>
    </cfRule>
    <cfRule type="cellIs" dxfId="55" priority="65" stopIfTrue="1" operator="equal">
      <formula>"CW 3120-R2"</formula>
    </cfRule>
    <cfRule type="cellIs" dxfId="54" priority="66" stopIfTrue="1" operator="equal">
      <formula>"CW 3240-R7"</formula>
    </cfRule>
  </conditionalFormatting>
  <conditionalFormatting sqref="D329">
    <cfRule type="cellIs" dxfId="53" priority="62" stopIfTrue="1" operator="equal">
      <formula>"CW 3120-R2"</formula>
    </cfRule>
    <cfRule type="cellIs" dxfId="52" priority="63" stopIfTrue="1" operator="equal">
      <formula>"CW 3240-R7"</formula>
    </cfRule>
  </conditionalFormatting>
  <conditionalFormatting sqref="D328">
    <cfRule type="cellIs" dxfId="51" priority="60" stopIfTrue="1" operator="equal">
      <formula>"CW 3120-R2"</formula>
    </cfRule>
    <cfRule type="cellIs" dxfId="50" priority="61" stopIfTrue="1" operator="equal">
      <formula>"CW 3240-R7"</formula>
    </cfRule>
  </conditionalFormatting>
  <conditionalFormatting sqref="D327">
    <cfRule type="cellIs" dxfId="49" priority="58" stopIfTrue="1" operator="equal">
      <formula>"CW 3120-R2"</formula>
    </cfRule>
    <cfRule type="cellIs" dxfId="48" priority="59" stopIfTrue="1" operator="equal">
      <formula>"CW 3240-R7"</formula>
    </cfRule>
  </conditionalFormatting>
  <conditionalFormatting sqref="D333">
    <cfRule type="cellIs" dxfId="47" priority="55" stopIfTrue="1" operator="equal">
      <formula>"CW 2130-R11"</formula>
    </cfRule>
    <cfRule type="cellIs" dxfId="46" priority="56" stopIfTrue="1" operator="equal">
      <formula>"CW 3120-R2"</formula>
    </cfRule>
    <cfRule type="cellIs" dxfId="45" priority="57" stopIfTrue="1" operator="equal">
      <formula>"CW 3240-R7"</formula>
    </cfRule>
  </conditionalFormatting>
  <conditionalFormatting sqref="D241">
    <cfRule type="cellIs" dxfId="44" priority="52" stopIfTrue="1" operator="equal">
      <formula>"CW 2130-R11"</formula>
    </cfRule>
    <cfRule type="cellIs" dxfId="43" priority="53" stopIfTrue="1" operator="equal">
      <formula>"CW 3120-R2"</formula>
    </cfRule>
    <cfRule type="cellIs" dxfId="42" priority="54" stopIfTrue="1" operator="equal">
      <formula>"CW 3240-R7"</formula>
    </cfRule>
  </conditionalFormatting>
  <conditionalFormatting sqref="D240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315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316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317">
    <cfRule type="cellIs" dxfId="32" priority="40" stopIfTrue="1" operator="equal">
      <formula>"CW 2130-R11"</formula>
    </cfRule>
    <cfRule type="cellIs" dxfId="31" priority="41" stopIfTrue="1" operator="equal">
      <formula>"CW 3120-R2"</formula>
    </cfRule>
    <cfRule type="cellIs" dxfId="30" priority="42" stopIfTrue="1" operator="equal">
      <formula>"CW 3240-R7"</formula>
    </cfRule>
  </conditionalFormatting>
  <conditionalFormatting sqref="D116">
    <cfRule type="cellIs" dxfId="29" priority="25" stopIfTrue="1" operator="equal">
      <formula>"CW 2130-R11"</formula>
    </cfRule>
    <cfRule type="cellIs" dxfId="28" priority="26" stopIfTrue="1" operator="equal">
      <formula>"CW 3120-R2"</formula>
    </cfRule>
    <cfRule type="cellIs" dxfId="27" priority="27" stopIfTrue="1" operator="equal">
      <formula>"CW 3240-R7"</formula>
    </cfRule>
  </conditionalFormatting>
  <conditionalFormatting sqref="D319">
    <cfRule type="cellIs" dxfId="26" priority="34" stopIfTrue="1" operator="equal">
      <formula>"CW 2130-R11"</formula>
    </cfRule>
    <cfRule type="cellIs" dxfId="25" priority="35" stopIfTrue="1" operator="equal">
      <formula>"CW 3120-R2"</formula>
    </cfRule>
    <cfRule type="cellIs" dxfId="24" priority="36" stopIfTrue="1" operator="equal">
      <formula>"CW 3240-R7"</formula>
    </cfRule>
  </conditionalFormatting>
  <conditionalFormatting sqref="D14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21">
    <cfRule type="cellIs" dxfId="20" priority="28" stopIfTrue="1" operator="equal">
      <formula>"CW 2130-R11"</formula>
    </cfRule>
    <cfRule type="cellIs" dxfId="19" priority="29" stopIfTrue="1" operator="equal">
      <formula>"CW 3120-R2"</formula>
    </cfRule>
    <cfRule type="cellIs" dxfId="18" priority="30" stopIfTrue="1" operator="equal">
      <formula>"CW 3240-R7"</formula>
    </cfRule>
  </conditionalFormatting>
  <conditionalFormatting sqref="D11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44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31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320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32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3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27:G264 G7:G34 G37:G75 G78:G117 G120:G147 G150:G191 G194:G224 G267:G333" xr:uid="{00000000-0002-0000-0400-000000000000}">
      <formula1>IF(G7&gt;=0.01,ROUND(G7,2),0.01)</formula1>
    </dataValidation>
  </dataValidations>
  <pageMargins left="0.5" right="0.5" top="0.75" bottom="0.75" header="0.25" footer="0.25"/>
  <pageSetup scale="72" orientation="portrait" r:id="rId1"/>
  <headerFooter alignWithMargins="0">
    <oddHeader>&amp;LThe City of Winnipeg
Tender No. 119-2020 
&amp;XTemplate Version: eC12020131 - C BCivil&amp;RBid Submission
Page &amp;P+3 of 13</oddHeader>
    <oddFooter xml:space="preserve">&amp;R__________________
Name of Bidder                    </oddFooter>
  </headerFooter>
  <rowBreaks count="7" manualBreakCount="7">
    <brk id="35" min="1" max="7" man="1"/>
    <brk id="69" min="1" max="7" man="1"/>
    <brk id="107" min="1" max="7" man="1"/>
    <brk id="145" min="1" max="7" man="1"/>
    <brk id="183" min="1" max="7" man="1"/>
    <brk id="221" min="1" max="7" man="1"/>
    <brk id="28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Sherlock, Robert</cp:lastModifiedBy>
  <cp:lastPrinted>2020-04-01T15:16:54Z</cp:lastPrinted>
  <dcterms:created xsi:type="dcterms:W3CDTF">1999-10-18T14:40:40Z</dcterms:created>
  <dcterms:modified xsi:type="dcterms:W3CDTF">2020-04-01T19:56:02Z</dcterms:modified>
</cp:coreProperties>
</file>