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rjt\Google Drive\To be filed on PW\"/>
    </mc:Choice>
  </mc:AlternateContent>
  <bookViews>
    <workbookView xWindow="0" yWindow="-12" windowWidth="14616" windowHeight="759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prices'!$A$1:$G$44</definedName>
    <definedName name="Print_Area_1">'Unit prices'!$A$6:$G$64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G35" i="2" l="1"/>
  <c r="G28" i="2" l="1"/>
  <c r="G20" i="2"/>
  <c r="G12" i="2"/>
  <c r="G34" i="2" l="1"/>
  <c r="G31" i="2" l="1"/>
  <c r="G29" i="2" l="1"/>
  <c r="G27" i="2"/>
  <c r="G26" i="2"/>
  <c r="G25" i="2"/>
  <c r="G24" i="2"/>
  <c r="G23" i="2"/>
  <c r="G21" i="2"/>
  <c r="G19" i="2"/>
  <c r="G18" i="2"/>
  <c r="G17" i="2"/>
  <c r="G16" i="2"/>
  <c r="G15" i="2"/>
  <c r="G11" i="2"/>
  <c r="G10" i="2"/>
  <c r="G9" i="2"/>
  <c r="G8" i="2"/>
  <c r="G7" i="2"/>
  <c r="G33" i="2" l="1"/>
  <c r="G30" i="2"/>
  <c r="G13" i="2" l="1"/>
  <c r="G36" i="2" l="1"/>
  <c r="F39" i="2" s="1"/>
  <c r="G32" i="2"/>
</calcChain>
</file>

<file path=xl/comments1.xml><?xml version="1.0" encoding="utf-8"?>
<comments xmlns="http://schemas.openxmlformats.org/spreadsheetml/2006/main">
  <authors>
    <author>Schirlie, Tami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<sst xmlns="http://schemas.openxmlformats.org/spreadsheetml/2006/main" count="80" uniqueCount="39">
  <si>
    <t>Item</t>
  </si>
  <si>
    <t>Description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</si>
  <si>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</si>
  <si>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</si>
  <si>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</si>
  <si>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</si>
  <si>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</si>
  <si>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</si>
  <si>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</si>
  <si>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</si>
  <si>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</si>
  <si>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</si>
  <si>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</si>
  <si>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</si>
  <si>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 xml:space="preserve">a) RDS / WTP SCADA System Integration </t>
  </si>
  <si>
    <t>Programming, Configuration, and FAT</t>
  </si>
  <si>
    <t>Mobilization / Demobilization</t>
  </si>
  <si>
    <t>Training</t>
  </si>
  <si>
    <t>Asbestos Abatement</t>
  </si>
  <si>
    <t>b) TBPS</t>
  </si>
  <si>
    <t>c) SLAIF</t>
  </si>
  <si>
    <t>d) McPhillips RPS</t>
  </si>
  <si>
    <t>e) MacLean RPS</t>
  </si>
  <si>
    <t>Approx. Quantity</t>
  </si>
  <si>
    <t>D3
E11</t>
  </si>
  <si>
    <t>Warranty Services</t>
  </si>
  <si>
    <t>D3
D27
E12</t>
  </si>
  <si>
    <t>Installation, Start-up, and Commissioning</t>
  </si>
  <si>
    <t>D3
E8
E9
Appendix C</t>
  </si>
  <si>
    <t>Cash Allowance for Asbestos Abatement Monitoring and Inspection Agent and Additional Asbestos</t>
  </si>
  <si>
    <t>D3
E13
Section 01 78 00</t>
  </si>
  <si>
    <t>D3
E2
Section 02 82 00.01
Section 02 82 00.02</t>
  </si>
  <si>
    <t>f) Hurst RPS</t>
  </si>
  <si>
    <t>g) DBPS/DCFF</t>
  </si>
  <si>
    <t>D3
E3
E4</t>
  </si>
  <si>
    <t>E16</t>
  </si>
  <si>
    <t>Facility Closeout</t>
  </si>
  <si>
    <t>D3
E5
E10
Division 26
Division 29</t>
  </si>
  <si>
    <t>Cash Allowance for Additional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</si>
</sst>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0" fontId="0" fillId="0" borderId="0" xfId="0" applyAlignment="1" applyProtection="1">
      <protection locked="0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/>
    <xf numFmtId="0" fontId="3" fillId="0" borderId="12" xfId="0" applyFont="1" applyFill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65" fontId="0" fillId="0" borderId="20" xfId="0" applyNumberFormat="1" applyBorder="1" applyAlignment="1" applyProtection="1"/>
    <xf numFmtId="4" fontId="0" fillId="0" borderId="2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5" fontId="0" fillId="0" borderId="26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165" fontId="0" fillId="0" borderId="0" xfId="0" applyNumberFormat="1" applyAlignment="1" applyProtection="1">
      <alignment wrapText="1"/>
      <protection locked="0"/>
    </xf>
    <xf numFmtId="164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4" fontId="0" fillId="0" borderId="26" xfId="0" applyNumberFormat="1" applyBorder="1" applyAlignment="1" applyProtection="1">
      <alignment horizontal="righ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64"/>
  <sheetViews>
    <sheetView showGridLines="0" tabSelected="1" view="pageBreakPreview" zoomScaleNormal="85" zoomScaleSheetLayoutView="100" zoomScalePageLayoutView="145" workbookViewId="0">
      <selection activeCell="F33" sqref="F33"/>
    </sheetView>
  </sheetViews>
  <sheetFormatPr defaultRowHeight="13.2" x14ac:dyDescent="0.25"/>
  <cols>
    <col min="1" max="1" width="5.6640625" style="50" customWidth="1"/>
    <col min="2" max="2" width="50.5546875" style="50" customWidth="1"/>
    <col min="3" max="3" width="18" style="50" customWidth="1"/>
    <col min="4" max="4" width="8.88671875" style="30" customWidth="1"/>
    <col min="5" max="5" width="9.5546875" style="19" customWidth="1"/>
    <col min="6" max="6" width="12.44140625" style="1" customWidth="1"/>
    <col min="7" max="7" width="13.88671875" style="1" customWidth="1"/>
  </cols>
  <sheetData>
    <row r="1" spans="1:7" x14ac:dyDescent="0.25">
      <c r="A1" s="71" t="s">
        <v>10</v>
      </c>
      <c r="B1" s="71"/>
      <c r="C1" s="71"/>
      <c r="D1" s="71"/>
      <c r="E1" s="71"/>
      <c r="F1" s="71"/>
      <c r="G1" s="71"/>
    </row>
    <row r="2" spans="1:7" x14ac:dyDescent="0.25">
      <c r="A2" s="72" t="s">
        <v>12</v>
      </c>
      <c r="B2" s="72"/>
      <c r="C2" s="72"/>
      <c r="D2" s="72"/>
      <c r="E2" s="72"/>
      <c r="F2" s="72"/>
      <c r="G2" s="72"/>
    </row>
    <row r="3" spans="1:7" ht="4.5" customHeight="1" x14ac:dyDescent="0.25">
      <c r="A3" s="52"/>
      <c r="B3" s="54"/>
      <c r="C3" s="53"/>
      <c r="D3" s="31"/>
      <c r="F3" s="3"/>
      <c r="G3" s="14"/>
    </row>
    <row r="4" spans="1:7" x14ac:dyDescent="0.25">
      <c r="A4" s="50" t="s">
        <v>11</v>
      </c>
      <c r="F4" s="3"/>
      <c r="G4" s="14"/>
    </row>
    <row r="5" spans="1:7" ht="21" x14ac:dyDescent="0.25">
      <c r="A5" s="24" t="s">
        <v>0</v>
      </c>
      <c r="B5" s="24" t="s">
        <v>1</v>
      </c>
      <c r="C5" s="25" t="s">
        <v>9</v>
      </c>
      <c r="D5" s="25" t="s">
        <v>2</v>
      </c>
      <c r="E5" s="26" t="s">
        <v>23</v>
      </c>
      <c r="F5" s="27" t="s">
        <v>3</v>
      </c>
      <c r="G5" s="28" t="s">
        <v>4</v>
      </c>
    </row>
    <row r="6" spans="1:7" ht="52.8" x14ac:dyDescent="0.25">
      <c r="A6" s="47">
        <v>1</v>
      </c>
      <c r="B6" s="55" t="s">
        <v>15</v>
      </c>
      <c r="C6" s="55" t="s">
        <v>28</v>
      </c>
      <c r="D6" s="45"/>
      <c r="E6" s="46"/>
      <c r="F6" s="56"/>
      <c r="G6" s="57"/>
    </row>
    <row r="7" spans="1:7" ht="26.4" x14ac:dyDescent="0.25">
      <c r="A7" s="47"/>
      <c r="B7" s="55" t="s">
        <v>14</v>
      </c>
      <c r="C7" s="58"/>
      <c r="D7" s="45" t="s">
        <v>6</v>
      </c>
      <c r="E7" s="46">
        <v>1</v>
      </c>
      <c r="F7" s="56">
        <v>0</v>
      </c>
      <c r="G7" s="57">
        <f t="shared" ref="G7:G11" si="0">ROUND(E7*F7,2)</f>
        <v>0</v>
      </c>
    </row>
    <row r="8" spans="1:7" ht="26.4" x14ac:dyDescent="0.25">
      <c r="A8" s="47"/>
      <c r="B8" s="55" t="s">
        <v>19</v>
      </c>
      <c r="C8" s="58"/>
      <c r="D8" s="45" t="s">
        <v>6</v>
      </c>
      <c r="E8" s="46">
        <v>1</v>
      </c>
      <c r="F8" s="56">
        <v>0</v>
      </c>
      <c r="G8" s="57">
        <f t="shared" si="0"/>
        <v>0</v>
      </c>
    </row>
    <row r="9" spans="1:7" ht="26.4" x14ac:dyDescent="0.25">
      <c r="A9" s="47"/>
      <c r="B9" s="55" t="s">
        <v>20</v>
      </c>
      <c r="C9" s="58"/>
      <c r="D9" s="45" t="s">
        <v>6</v>
      </c>
      <c r="E9" s="46">
        <v>1</v>
      </c>
      <c r="F9" s="56">
        <v>0</v>
      </c>
      <c r="G9" s="57">
        <f t="shared" si="0"/>
        <v>0</v>
      </c>
    </row>
    <row r="10" spans="1:7" ht="26.4" x14ac:dyDescent="0.25">
      <c r="A10" s="47"/>
      <c r="B10" s="55" t="s">
        <v>21</v>
      </c>
      <c r="C10" s="58"/>
      <c r="D10" s="45" t="s">
        <v>6</v>
      </c>
      <c r="E10" s="46">
        <v>1</v>
      </c>
      <c r="F10" s="56">
        <v>0</v>
      </c>
      <c r="G10" s="57">
        <f t="shared" si="0"/>
        <v>0</v>
      </c>
    </row>
    <row r="11" spans="1:7" ht="26.4" x14ac:dyDescent="0.25">
      <c r="A11" s="47"/>
      <c r="B11" s="55" t="s">
        <v>22</v>
      </c>
      <c r="C11" s="58"/>
      <c r="D11" s="45" t="s">
        <v>6</v>
      </c>
      <c r="E11" s="46">
        <v>1</v>
      </c>
      <c r="F11" s="56">
        <v>0</v>
      </c>
      <c r="G11" s="57">
        <f t="shared" si="0"/>
        <v>0</v>
      </c>
    </row>
    <row r="12" spans="1:7" ht="26.4" x14ac:dyDescent="0.25">
      <c r="A12" s="47"/>
      <c r="B12" s="55" t="s">
        <v>32</v>
      </c>
      <c r="C12" s="58"/>
      <c r="D12" s="45" t="s">
        <v>6</v>
      </c>
      <c r="E12" s="46">
        <v>1</v>
      </c>
      <c r="F12" s="56">
        <v>0</v>
      </c>
      <c r="G12" s="57">
        <f t="shared" ref="G12" si="1">ROUND(E12*F12,2)</f>
        <v>0</v>
      </c>
    </row>
    <row r="13" spans="1:7" ht="26.4" x14ac:dyDescent="0.25">
      <c r="A13" s="47"/>
      <c r="B13" s="55" t="s">
        <v>33</v>
      </c>
      <c r="C13" s="58"/>
      <c r="D13" s="45" t="s">
        <v>6</v>
      </c>
      <c r="E13" s="46">
        <v>1</v>
      </c>
      <c r="F13" s="56">
        <v>0</v>
      </c>
      <c r="G13" s="57">
        <f t="shared" ref="G13" si="2">ROUND(E13*F13,2)</f>
        <v>0</v>
      </c>
    </row>
    <row r="14" spans="1:7" ht="39.6" x14ac:dyDescent="0.25">
      <c r="A14" s="47">
        <v>2</v>
      </c>
      <c r="B14" s="55" t="s">
        <v>16</v>
      </c>
      <c r="C14" s="58" t="s">
        <v>34</v>
      </c>
      <c r="D14" s="45"/>
      <c r="E14" s="46"/>
      <c r="F14" s="56"/>
      <c r="G14" s="57"/>
    </row>
    <row r="15" spans="1:7" ht="26.4" x14ac:dyDescent="0.25">
      <c r="A15" s="47"/>
      <c r="B15" s="55" t="s">
        <v>14</v>
      </c>
      <c r="C15" s="58"/>
      <c r="D15" s="45" t="s">
        <v>6</v>
      </c>
      <c r="E15" s="46">
        <v>1</v>
      </c>
      <c r="F15" s="56">
        <v>0</v>
      </c>
      <c r="G15" s="57">
        <f t="shared" ref="G15:G33" si="3">ROUND(E15*F15,2)</f>
        <v>0</v>
      </c>
    </row>
    <row r="16" spans="1:7" ht="26.4" x14ac:dyDescent="0.25">
      <c r="A16" s="47"/>
      <c r="B16" s="55" t="s">
        <v>19</v>
      </c>
      <c r="C16" s="58"/>
      <c r="D16" s="45" t="s">
        <v>6</v>
      </c>
      <c r="E16" s="46">
        <v>1</v>
      </c>
      <c r="F16" s="56">
        <v>0</v>
      </c>
      <c r="G16" s="57">
        <f t="shared" si="3"/>
        <v>0</v>
      </c>
    </row>
    <row r="17" spans="1:7" ht="26.4" x14ac:dyDescent="0.25">
      <c r="A17" s="47"/>
      <c r="B17" s="55" t="s">
        <v>20</v>
      </c>
      <c r="C17" s="58"/>
      <c r="D17" s="45" t="s">
        <v>6</v>
      </c>
      <c r="E17" s="46">
        <v>1</v>
      </c>
      <c r="F17" s="56">
        <v>0</v>
      </c>
      <c r="G17" s="57">
        <f t="shared" si="3"/>
        <v>0</v>
      </c>
    </row>
    <row r="18" spans="1:7" ht="26.4" x14ac:dyDescent="0.25">
      <c r="A18" s="47"/>
      <c r="B18" s="55" t="s">
        <v>21</v>
      </c>
      <c r="C18" s="58"/>
      <c r="D18" s="45" t="s">
        <v>6</v>
      </c>
      <c r="E18" s="46">
        <v>1</v>
      </c>
      <c r="F18" s="56">
        <v>0</v>
      </c>
      <c r="G18" s="57">
        <f t="shared" si="3"/>
        <v>0</v>
      </c>
    </row>
    <row r="19" spans="1:7" ht="26.4" x14ac:dyDescent="0.25">
      <c r="A19" s="47"/>
      <c r="B19" s="55" t="s">
        <v>22</v>
      </c>
      <c r="C19" s="58"/>
      <c r="D19" s="45" t="s">
        <v>6</v>
      </c>
      <c r="E19" s="46">
        <v>1</v>
      </c>
      <c r="F19" s="56">
        <v>0</v>
      </c>
      <c r="G19" s="57">
        <f t="shared" si="3"/>
        <v>0</v>
      </c>
    </row>
    <row r="20" spans="1:7" ht="26.4" x14ac:dyDescent="0.25">
      <c r="A20" s="47"/>
      <c r="B20" s="55" t="s">
        <v>32</v>
      </c>
      <c r="C20" s="58"/>
      <c r="D20" s="45" t="s">
        <v>6</v>
      </c>
      <c r="E20" s="46">
        <v>1</v>
      </c>
      <c r="F20" s="56">
        <v>0</v>
      </c>
      <c r="G20" s="57">
        <f t="shared" ref="G20" si="4">ROUND(E20*F20,2)</f>
        <v>0</v>
      </c>
    </row>
    <row r="21" spans="1:7" ht="26.4" x14ac:dyDescent="0.25">
      <c r="A21" s="47"/>
      <c r="B21" s="55" t="s">
        <v>33</v>
      </c>
      <c r="C21" s="58"/>
      <c r="D21" s="45" t="s">
        <v>6</v>
      </c>
      <c r="E21" s="46">
        <v>1</v>
      </c>
      <c r="F21" s="56">
        <v>0</v>
      </c>
      <c r="G21" s="57">
        <f t="shared" si="3"/>
        <v>0</v>
      </c>
    </row>
    <row r="22" spans="1:7" ht="66" x14ac:dyDescent="0.25">
      <c r="A22" s="47">
        <v>3</v>
      </c>
      <c r="B22" s="55" t="s">
        <v>27</v>
      </c>
      <c r="C22" s="58" t="s">
        <v>37</v>
      </c>
      <c r="D22" s="45"/>
      <c r="E22" s="46"/>
      <c r="F22" s="56"/>
      <c r="G22" s="57"/>
    </row>
    <row r="23" spans="1:7" ht="26.4" x14ac:dyDescent="0.25">
      <c r="A23" s="47"/>
      <c r="B23" s="55" t="s">
        <v>14</v>
      </c>
      <c r="C23" s="58"/>
      <c r="D23" s="45" t="s">
        <v>6</v>
      </c>
      <c r="E23" s="46">
        <v>1</v>
      </c>
      <c r="F23" s="56">
        <v>0</v>
      </c>
      <c r="G23" s="57">
        <f t="shared" ref="G23:G29" si="5">ROUND(E23*F23,2)</f>
        <v>0</v>
      </c>
    </row>
    <row r="24" spans="1:7" ht="26.4" x14ac:dyDescent="0.25">
      <c r="A24" s="47"/>
      <c r="B24" s="55" t="s">
        <v>19</v>
      </c>
      <c r="C24" s="58"/>
      <c r="D24" s="45" t="s">
        <v>6</v>
      </c>
      <c r="E24" s="46">
        <v>1</v>
      </c>
      <c r="F24" s="56">
        <v>0</v>
      </c>
      <c r="G24" s="57">
        <f t="shared" si="5"/>
        <v>0</v>
      </c>
    </row>
    <row r="25" spans="1:7" ht="26.4" x14ac:dyDescent="0.25">
      <c r="A25" s="47"/>
      <c r="B25" s="55" t="s">
        <v>20</v>
      </c>
      <c r="C25" s="58"/>
      <c r="D25" s="45" t="s">
        <v>6</v>
      </c>
      <c r="E25" s="46">
        <v>1</v>
      </c>
      <c r="F25" s="56">
        <v>0</v>
      </c>
      <c r="G25" s="57">
        <f t="shared" si="5"/>
        <v>0</v>
      </c>
    </row>
    <row r="26" spans="1:7" ht="26.4" x14ac:dyDescent="0.25">
      <c r="A26" s="47"/>
      <c r="B26" s="55" t="s">
        <v>21</v>
      </c>
      <c r="C26" s="58"/>
      <c r="D26" s="45" t="s">
        <v>6</v>
      </c>
      <c r="E26" s="46">
        <v>1</v>
      </c>
      <c r="F26" s="56">
        <v>0</v>
      </c>
      <c r="G26" s="57">
        <f t="shared" si="5"/>
        <v>0</v>
      </c>
    </row>
    <row r="27" spans="1:7" ht="26.4" x14ac:dyDescent="0.25">
      <c r="A27" s="47"/>
      <c r="B27" s="55" t="s">
        <v>22</v>
      </c>
      <c r="C27" s="58"/>
      <c r="D27" s="45" t="s">
        <v>6</v>
      </c>
      <c r="E27" s="46">
        <v>1</v>
      </c>
      <c r="F27" s="56">
        <v>0</v>
      </c>
      <c r="G27" s="57">
        <f t="shared" si="5"/>
        <v>0</v>
      </c>
    </row>
    <row r="28" spans="1:7" ht="26.4" x14ac:dyDescent="0.25">
      <c r="A28" s="47"/>
      <c r="B28" s="55" t="s">
        <v>32</v>
      </c>
      <c r="C28" s="58"/>
      <c r="D28" s="45" t="s">
        <v>6</v>
      </c>
      <c r="E28" s="46">
        <v>1</v>
      </c>
      <c r="F28" s="56">
        <v>0</v>
      </c>
      <c r="G28" s="57">
        <f t="shared" ref="G28" si="6">ROUND(E28*F28,2)</f>
        <v>0</v>
      </c>
    </row>
    <row r="29" spans="1:7" ht="26.4" x14ac:dyDescent="0.25">
      <c r="A29" s="47"/>
      <c r="B29" s="55" t="s">
        <v>33</v>
      </c>
      <c r="C29" s="58"/>
      <c r="D29" s="45" t="s">
        <v>6</v>
      </c>
      <c r="E29" s="46">
        <v>1</v>
      </c>
      <c r="F29" s="56">
        <v>0</v>
      </c>
      <c r="G29" s="57">
        <f t="shared" si="5"/>
        <v>0</v>
      </c>
    </row>
    <row r="30" spans="1:7" ht="52.8" x14ac:dyDescent="0.25">
      <c r="A30" s="47">
        <v>4</v>
      </c>
      <c r="B30" s="55" t="s">
        <v>18</v>
      </c>
      <c r="C30" s="58" t="s">
        <v>31</v>
      </c>
      <c r="D30" s="45" t="s">
        <v>6</v>
      </c>
      <c r="E30" s="46">
        <v>1</v>
      </c>
      <c r="F30" s="56">
        <v>0</v>
      </c>
      <c r="G30" s="57">
        <f t="shared" ref="G30" si="7">ROUND(E30*F30,2)</f>
        <v>0</v>
      </c>
    </row>
    <row r="31" spans="1:7" ht="52.8" x14ac:dyDescent="0.25">
      <c r="A31" s="47">
        <v>5</v>
      </c>
      <c r="B31" s="55" t="s">
        <v>29</v>
      </c>
      <c r="C31" s="58" t="s">
        <v>31</v>
      </c>
      <c r="D31" s="45" t="s">
        <v>6</v>
      </c>
      <c r="E31" s="46">
        <v>1</v>
      </c>
      <c r="F31" s="57">
        <v>25000</v>
      </c>
      <c r="G31" s="57">
        <f t="shared" ref="G31" si="8">ROUND(E31*F31,2)</f>
        <v>25000</v>
      </c>
    </row>
    <row r="32" spans="1:7" ht="26.4" x14ac:dyDescent="0.25">
      <c r="A32" s="47">
        <v>6</v>
      </c>
      <c r="B32" s="58" t="s">
        <v>17</v>
      </c>
      <c r="C32" s="58" t="s">
        <v>24</v>
      </c>
      <c r="D32" s="66" t="s">
        <v>7</v>
      </c>
      <c r="E32" s="67">
        <v>7</v>
      </c>
      <c r="F32" s="56">
        <v>0</v>
      </c>
      <c r="G32" s="57">
        <f t="shared" si="3"/>
        <v>0</v>
      </c>
    </row>
    <row r="33" spans="1:7" ht="39.6" x14ac:dyDescent="0.25">
      <c r="A33" s="47">
        <v>7</v>
      </c>
      <c r="B33" s="55" t="s">
        <v>25</v>
      </c>
      <c r="C33" s="58" t="s">
        <v>26</v>
      </c>
      <c r="D33" s="66" t="s">
        <v>6</v>
      </c>
      <c r="E33" s="67">
        <v>1</v>
      </c>
      <c r="F33" s="56">
        <v>0</v>
      </c>
      <c r="G33" s="57">
        <f t="shared" si="3"/>
        <v>0</v>
      </c>
    </row>
    <row r="34" spans="1:7" ht="39.6" x14ac:dyDescent="0.25">
      <c r="A34" s="47">
        <v>8</v>
      </c>
      <c r="B34" s="55" t="s">
        <v>36</v>
      </c>
      <c r="C34" s="55" t="s">
        <v>30</v>
      </c>
      <c r="D34" s="66" t="s">
        <v>7</v>
      </c>
      <c r="E34" s="67">
        <v>7</v>
      </c>
      <c r="F34" s="57">
        <v>30000</v>
      </c>
      <c r="G34" s="57">
        <f t="shared" ref="G34:G35" si="9">ROUND(E34*F34,2)</f>
        <v>210000</v>
      </c>
    </row>
    <row r="35" spans="1:7" ht="26.4" x14ac:dyDescent="0.25">
      <c r="A35" s="62">
        <v>9</v>
      </c>
      <c r="B35" s="65" t="s">
        <v>38</v>
      </c>
      <c r="C35" s="65" t="s">
        <v>35</v>
      </c>
      <c r="D35" s="63" t="s">
        <v>6</v>
      </c>
      <c r="E35" s="64">
        <v>1</v>
      </c>
      <c r="F35" s="76">
        <v>250000</v>
      </c>
      <c r="G35" s="57">
        <f t="shared" si="9"/>
        <v>250000</v>
      </c>
    </row>
    <row r="36" spans="1:7" ht="27" thickBot="1" x14ac:dyDescent="0.3">
      <c r="A36" s="59">
        <v>10</v>
      </c>
      <c r="B36" s="29" t="s">
        <v>5</v>
      </c>
      <c r="C36" s="29"/>
      <c r="D36" s="32" t="s">
        <v>6</v>
      </c>
      <c r="E36" s="49">
        <v>1</v>
      </c>
      <c r="F36" s="60">
        <v>0</v>
      </c>
      <c r="G36" s="61">
        <f t="shared" ref="G36" si="10">ROUND(E36*F36,2)</f>
        <v>0</v>
      </c>
    </row>
    <row r="37" spans="1:7" ht="14.4" thickTop="1" x14ac:dyDescent="0.25">
      <c r="A37" s="4"/>
      <c r="B37" s="5"/>
      <c r="C37" s="5"/>
      <c r="D37" s="33"/>
      <c r="E37" s="20"/>
      <c r="F37" s="15"/>
      <c r="G37" s="44"/>
    </row>
    <row r="38" spans="1:7" ht="13.8" x14ac:dyDescent="0.25">
      <c r="A38" s="6"/>
      <c r="B38" s="7"/>
      <c r="C38" s="7"/>
      <c r="D38" s="34"/>
      <c r="E38" s="21"/>
      <c r="F38" s="69"/>
      <c r="G38" s="70"/>
    </row>
    <row r="39" spans="1:7" ht="13.8" x14ac:dyDescent="0.25">
      <c r="A39" s="6" t="s">
        <v>13</v>
      </c>
      <c r="C39" s="48"/>
      <c r="D39" s="34"/>
      <c r="E39" s="21"/>
      <c r="F39" s="73">
        <f>SUM(G6:G36)</f>
        <v>485000</v>
      </c>
      <c r="G39" s="74"/>
    </row>
    <row r="40" spans="1:7" ht="13.8" x14ac:dyDescent="0.25">
      <c r="A40" s="9"/>
      <c r="B40" s="10"/>
      <c r="C40" s="10"/>
      <c r="D40" s="51"/>
      <c r="E40" s="22"/>
      <c r="F40" s="16"/>
      <c r="G40" s="10"/>
    </row>
    <row r="41" spans="1:7" x14ac:dyDescent="0.25">
      <c r="A41" s="36"/>
      <c r="B41" s="8"/>
      <c r="C41" s="8"/>
      <c r="D41" s="35"/>
      <c r="E41" s="18"/>
      <c r="F41" s="2"/>
      <c r="G41" s="41"/>
    </row>
    <row r="42" spans="1:7" x14ac:dyDescent="0.25">
      <c r="A42" s="37"/>
      <c r="B42" s="8"/>
      <c r="C42" s="8"/>
      <c r="D42" s="35"/>
      <c r="E42" s="23"/>
      <c r="F42" s="17"/>
      <c r="G42" s="42"/>
    </row>
    <row r="43" spans="1:7" x14ac:dyDescent="0.25">
      <c r="A43" s="37"/>
      <c r="B43" s="8"/>
      <c r="C43" s="8"/>
      <c r="D43" s="35"/>
      <c r="E43" s="75" t="s">
        <v>8</v>
      </c>
      <c r="F43" s="75"/>
      <c r="G43" s="43"/>
    </row>
    <row r="44" spans="1:7" x14ac:dyDescent="0.25">
      <c r="A44" s="38"/>
      <c r="B44" s="39"/>
      <c r="C44" s="39"/>
      <c r="D44" s="40"/>
      <c r="E44" s="23"/>
      <c r="F44" s="17"/>
      <c r="G44" s="42"/>
    </row>
    <row r="46" spans="1:7" x14ac:dyDescent="0.25">
      <c r="A46" s="11"/>
    </row>
    <row r="47" spans="1:7" x14ac:dyDescent="0.25">
      <c r="A47" s="12"/>
      <c r="B47" s="68"/>
      <c r="C47" s="68"/>
      <c r="D47" s="68"/>
      <c r="E47" s="68"/>
      <c r="F47" s="13"/>
      <c r="G47" s="13"/>
    </row>
    <row r="48" spans="1:7" x14ac:dyDescent="0.25">
      <c r="A48" s="12"/>
      <c r="B48" s="68"/>
      <c r="C48" s="68"/>
      <c r="D48" s="68"/>
      <c r="E48" s="68"/>
      <c r="F48" s="13"/>
      <c r="G48" s="13"/>
    </row>
    <row r="49" spans="1:7" x14ac:dyDescent="0.25">
      <c r="A49" s="12"/>
      <c r="B49" s="68"/>
      <c r="C49" s="68"/>
      <c r="D49" s="68"/>
      <c r="E49" s="68"/>
      <c r="F49" s="13"/>
      <c r="G49" s="13"/>
    </row>
    <row r="50" spans="1:7" x14ac:dyDescent="0.25">
      <c r="A50" s="12"/>
      <c r="B50" s="68"/>
      <c r="C50" s="68"/>
      <c r="D50" s="68"/>
      <c r="E50" s="68"/>
      <c r="F50" s="13"/>
      <c r="G50" s="13"/>
    </row>
    <row r="51" spans="1:7" x14ac:dyDescent="0.25">
      <c r="A51" s="12"/>
      <c r="B51" s="68"/>
      <c r="C51" s="68"/>
      <c r="D51" s="68"/>
      <c r="E51" s="68"/>
      <c r="F51" s="13"/>
      <c r="G51" s="13"/>
    </row>
    <row r="52" spans="1:7" x14ac:dyDescent="0.25">
      <c r="A52" s="12"/>
      <c r="B52" s="68"/>
      <c r="C52" s="68"/>
      <c r="D52" s="68"/>
      <c r="E52" s="68"/>
      <c r="F52" s="13"/>
      <c r="G52" s="13"/>
    </row>
    <row r="53" spans="1:7" x14ac:dyDescent="0.25">
      <c r="A53" s="12"/>
      <c r="B53" s="68"/>
      <c r="C53" s="68"/>
      <c r="D53" s="68"/>
      <c r="E53" s="68"/>
      <c r="F53" s="13"/>
      <c r="G53" s="13"/>
    </row>
    <row r="54" spans="1:7" x14ac:dyDescent="0.25">
      <c r="A54" s="12"/>
      <c r="B54" s="68"/>
      <c r="C54" s="68"/>
      <c r="D54" s="68"/>
      <c r="E54" s="68"/>
      <c r="F54" s="13"/>
      <c r="G54" s="13"/>
    </row>
    <row r="55" spans="1:7" x14ac:dyDescent="0.25">
      <c r="A55" s="12"/>
      <c r="B55" s="68"/>
      <c r="C55" s="68"/>
      <c r="D55" s="68"/>
      <c r="E55" s="68"/>
      <c r="F55" s="13"/>
      <c r="G55" s="13"/>
    </row>
    <row r="56" spans="1:7" x14ac:dyDescent="0.25">
      <c r="A56" s="12"/>
      <c r="B56" s="68"/>
      <c r="C56" s="68"/>
      <c r="D56" s="68"/>
      <c r="E56" s="68"/>
      <c r="F56" s="13"/>
      <c r="G56" s="13"/>
    </row>
    <row r="57" spans="1:7" x14ac:dyDescent="0.25">
      <c r="A57" s="12"/>
      <c r="B57" s="68"/>
      <c r="C57" s="68"/>
      <c r="D57" s="68"/>
      <c r="E57" s="68"/>
      <c r="F57" s="13"/>
      <c r="G57" s="13"/>
    </row>
    <row r="58" spans="1:7" x14ac:dyDescent="0.25">
      <c r="A58" s="12"/>
      <c r="B58" s="68"/>
      <c r="C58" s="68"/>
      <c r="D58" s="68"/>
      <c r="E58" s="68"/>
      <c r="F58" s="13"/>
      <c r="G58" s="13"/>
    </row>
    <row r="59" spans="1:7" x14ac:dyDescent="0.25">
      <c r="A59" s="12"/>
      <c r="B59" s="68"/>
      <c r="C59" s="68"/>
      <c r="D59" s="68"/>
      <c r="E59" s="68"/>
      <c r="F59" s="13"/>
      <c r="G59" s="13"/>
    </row>
    <row r="60" spans="1:7" x14ac:dyDescent="0.25">
      <c r="A60" s="12"/>
      <c r="B60" s="68"/>
      <c r="C60" s="68"/>
      <c r="D60" s="68"/>
      <c r="E60" s="68"/>
      <c r="F60" s="13"/>
      <c r="G60" s="13"/>
    </row>
    <row r="61" spans="1:7" x14ac:dyDescent="0.25">
      <c r="A61" s="12"/>
      <c r="B61" s="68"/>
      <c r="C61" s="68"/>
      <c r="D61" s="68"/>
      <c r="E61" s="68"/>
      <c r="F61" s="13"/>
      <c r="G61" s="13"/>
    </row>
    <row r="62" spans="1:7" x14ac:dyDescent="0.25">
      <c r="A62" s="12"/>
      <c r="B62" s="68"/>
      <c r="C62" s="68"/>
      <c r="D62" s="68"/>
      <c r="E62" s="68"/>
      <c r="F62" s="13"/>
      <c r="G62" s="13"/>
    </row>
    <row r="63" spans="1:7" x14ac:dyDescent="0.25">
      <c r="A63" s="12"/>
      <c r="B63" s="68"/>
      <c r="C63" s="68"/>
      <c r="D63" s="68"/>
      <c r="E63" s="68"/>
      <c r="F63" s="13"/>
      <c r="G63" s="13"/>
    </row>
    <row r="64" spans="1:7" x14ac:dyDescent="0.25">
      <c r="A64" s="12"/>
      <c r="B64" s="68"/>
      <c r="C64" s="68"/>
      <c r="D64" s="68"/>
      <c r="E64" s="68"/>
      <c r="F64" s="13"/>
      <c r="G64" s="13"/>
    </row>
  </sheetData>
  <sheetProtection algorithmName="SHA-512" hashValue="a663qfxZrDHduGGlbN7sFVsAYy3ytPZRiSUoOOH/Dx8ZiqI+w/2/dr6ZP5DBrXiwZi/n9WxSdJuzOvlCj0wa2A==" saltValue="J7f8Rewdq6mz/7LyZDxT7g==" spinCount="100000" sheet="1" objects="1" scenarios="1" selectLockedCells="1"/>
  <mergeCells count="23">
    <mergeCell ref="F38:G38"/>
    <mergeCell ref="A1:G1"/>
    <mergeCell ref="A2:G2"/>
    <mergeCell ref="F39:G39"/>
    <mergeCell ref="E43:F43"/>
    <mergeCell ref="B47:E47"/>
    <mergeCell ref="B55:E55"/>
    <mergeCell ref="B63:E63"/>
    <mergeCell ref="B56:E56"/>
    <mergeCell ref="B51:E51"/>
    <mergeCell ref="B52:E52"/>
    <mergeCell ref="B53:E53"/>
    <mergeCell ref="B54:E54"/>
    <mergeCell ref="B48:E48"/>
    <mergeCell ref="B49:E49"/>
    <mergeCell ref="B50:E50"/>
    <mergeCell ref="B64:E64"/>
    <mergeCell ref="B57:E57"/>
    <mergeCell ref="B58:E58"/>
    <mergeCell ref="B61:E61"/>
    <mergeCell ref="B62:E62"/>
    <mergeCell ref="B60:E60"/>
    <mergeCell ref="B59:E59"/>
  </mergeCells>
  <phoneticPr fontId="0" type="noConversion"/>
  <dataValidations xWindow="926" yWindow="49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6">
      <formula1>IF(F6&gt;=0.01,ROUND(F6,2),0.01)</formula1>
    </dataValidation>
  </dataValidations>
  <pageMargins left="0.5" right="0.5" top="0.70874999999999999" bottom="0.75" header="0.25" footer="0.25"/>
  <pageSetup scale="80" fitToHeight="0" orientation="portrait" r:id="rId1"/>
  <headerFooter alignWithMargins="0">
    <oddHeader xml:space="preserve">&amp;LThe City of Winnipeg
Tender No.805-2019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Taylor, Robert</cp:lastModifiedBy>
  <cp:lastPrinted>2020-07-10T13:02:48Z</cp:lastPrinted>
  <dcterms:created xsi:type="dcterms:W3CDTF">1999-10-18T14:40:40Z</dcterms:created>
  <dcterms:modified xsi:type="dcterms:W3CDTF">2020-07-24T13:24:57Z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