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35" yWindow="-15" windowWidth="16155" windowHeight="12525"/>
  </bookViews>
  <sheets>
    <sheet name="FORM B -(2 Part w cond funds)" sheetId="3" r:id="rId1"/>
  </sheets>
  <externalReferences>
    <externalReference r:id="rId2"/>
  </externalReferences>
  <definedNames>
    <definedName name="_10PAGE_1_OF_13">'[1]FORM B; PRICES'!#REF!</definedName>
    <definedName name="_12TENDER_SUBMISSI">#REF!</definedName>
    <definedName name="_1PAGE_1_OF_13" localSheetId="0">'FORM B -(2 Part w cond funds)'!#REF!</definedName>
    <definedName name="_20TENDER_NO._181">'[1]FORM B; PRICES'!#REF!</definedName>
    <definedName name="_30TENDER_SUBMISSI">'[1]FORM B; PRICES'!#REF!</definedName>
    <definedName name="_4PAGE_1_OF_13">#REF!</definedName>
    <definedName name="_5TENDER_NO._181" localSheetId="0">'FORM B -(2 Part w cond funds)'!#REF!</definedName>
    <definedName name="_8TENDER_NO._181">#REF!</definedName>
    <definedName name="_9TENDER_SUBMISSI" localSheetId="0">'FORM B -(2 Part w cond funds)'!#REF!</definedName>
    <definedName name="_xlnm._FilterDatabase" localSheetId="0" hidden="1">'FORM B -(2 Part w cond funds)'!$F$1:$F$575</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'FORM B -(2 Part w cond funds)'!#REF!</definedName>
    <definedName name="HEADER">#REF!</definedName>
    <definedName name="_xlnm.Print_Area" localSheetId="0">'FORM B -(2 Part w cond funds)'!$B$1:$H$575</definedName>
    <definedName name="_xlnm.Print_Titles" localSheetId="0">'FORM B -(2 Part w cond funds)'!$1:$5</definedName>
    <definedName name="_xlnm.Print_Titles">#REF!</definedName>
    <definedName name="TEMP" localSheetId="0">'FORM B -(2 Part w cond funds)'!#REF!</definedName>
    <definedName name="TEMP">#REF!</definedName>
    <definedName name="TESTHEAD" localSheetId="0">'FORM B -(2 Part w cond funds)'!#REF!</definedName>
    <definedName name="TESTHEAD">#REF!</definedName>
    <definedName name="XEVERYTHING" localSheetId="0">'FORM B -(2 Part w cond funds)'!$B$1:$IP$98</definedName>
    <definedName name="XEVERYTHING">#REF!</definedName>
    <definedName name="XITEMS" localSheetId="0">'FORM B -(2 Part w cond funds)'!$B$85:$IP$98</definedName>
    <definedName name="XITEMS">#REF!</definedName>
  </definedNames>
  <calcPr calcId="145621" fullPrecision="0"/>
</workbook>
</file>

<file path=xl/calcChain.xml><?xml version="1.0" encoding="utf-8"?>
<calcChain xmlns="http://schemas.openxmlformats.org/spreadsheetml/2006/main">
  <c r="H416" i="3" l="1"/>
  <c r="H414" i="3" l="1"/>
  <c r="H385" i="3"/>
  <c r="H384" i="3"/>
  <c r="H383" i="3"/>
  <c r="H382" i="3"/>
  <c r="H235" i="3"/>
  <c r="H79" i="3"/>
  <c r="H426" i="3" l="1"/>
  <c r="C569" i="3" l="1"/>
  <c r="C568" i="3"/>
  <c r="C567" i="3"/>
  <c r="C566" i="3"/>
  <c r="C565" i="3"/>
  <c r="C564" i="3"/>
  <c r="C563" i="3"/>
  <c r="C562" i="3"/>
  <c r="H558" i="3" l="1"/>
  <c r="H557" i="3"/>
  <c r="H556" i="3"/>
  <c r="H555" i="3"/>
  <c r="H554" i="3"/>
  <c r="H553" i="3"/>
  <c r="H552" i="3"/>
  <c r="H551" i="3"/>
  <c r="H550" i="3"/>
  <c r="H549" i="3"/>
  <c r="H559" i="3" l="1"/>
  <c r="H572" i="3" s="1"/>
  <c r="H573" i="3" s="1"/>
  <c r="H545" i="3"/>
  <c r="H543" i="3"/>
  <c r="H541" i="3"/>
  <c r="H538" i="3"/>
  <c r="H409" i="3"/>
  <c r="H316" i="3"/>
  <c r="H546" i="3" l="1"/>
  <c r="H569" i="3" s="1"/>
  <c r="H311" i="3"/>
  <c r="H310" i="3"/>
  <c r="H296" i="3"/>
  <c r="H294" i="3"/>
  <c r="H278" i="3"/>
  <c r="H277" i="3"/>
  <c r="H275" i="3"/>
  <c r="C326" i="3"/>
  <c r="H325" i="3"/>
  <c r="H324" i="3"/>
  <c r="H321" i="3"/>
  <c r="H320" i="3"/>
  <c r="H318" i="3"/>
  <c r="H314" i="3"/>
  <c r="H313" i="3"/>
  <c r="H307" i="3"/>
  <c r="H305" i="3"/>
  <c r="H304" i="3"/>
  <c r="H303" i="3"/>
  <c r="H301" i="3"/>
  <c r="H299" i="3"/>
  <c r="H295" i="3"/>
  <c r="H293" i="3"/>
  <c r="H291" i="3"/>
  <c r="H290" i="3"/>
  <c r="H289" i="3"/>
  <c r="H286" i="3"/>
  <c r="H284" i="3"/>
  <c r="H282" i="3"/>
  <c r="H280" i="3"/>
  <c r="H279" i="3"/>
  <c r="H272" i="3"/>
  <c r="H271" i="3"/>
  <c r="H529" i="3"/>
  <c r="H525" i="3"/>
  <c r="H519" i="3"/>
  <c r="H517" i="3"/>
  <c r="H516" i="3"/>
  <c r="H513" i="3"/>
  <c r="H506" i="3"/>
  <c r="H493" i="3"/>
  <c r="H488" i="3"/>
  <c r="H487" i="3"/>
  <c r="H486" i="3"/>
  <c r="H485" i="3"/>
  <c r="H477" i="3"/>
  <c r="H471" i="3"/>
  <c r="H470" i="3"/>
  <c r="H469" i="3"/>
  <c r="H467" i="3"/>
  <c r="H466" i="3"/>
  <c r="H465" i="3"/>
  <c r="H463" i="3"/>
  <c r="C534" i="3"/>
  <c r="H533" i="3"/>
  <c r="H532" i="3"/>
  <c r="H528" i="3"/>
  <c r="H527" i="3"/>
  <c r="H526" i="3"/>
  <c r="H524" i="3"/>
  <c r="H523" i="3"/>
  <c r="H521" i="3"/>
  <c r="H515" i="3"/>
  <c r="H514" i="3"/>
  <c r="H512" i="3"/>
  <c r="H511" i="3"/>
  <c r="H508" i="3"/>
  <c r="H503" i="3"/>
  <c r="H502" i="3"/>
  <c r="H501" i="3"/>
  <c r="H499" i="3"/>
  <c r="H497" i="3"/>
  <c r="H494" i="3"/>
  <c r="H492" i="3"/>
  <c r="H491" i="3"/>
  <c r="H484" i="3"/>
  <c r="H482" i="3"/>
  <c r="H481" i="3"/>
  <c r="H480" i="3"/>
  <c r="H475" i="3"/>
  <c r="H473" i="3"/>
  <c r="H460" i="3"/>
  <c r="H459" i="3"/>
  <c r="H443" i="3"/>
  <c r="H441" i="3"/>
  <c r="H439" i="3"/>
  <c r="H434" i="3"/>
  <c r="H433" i="3"/>
  <c r="H431" i="3"/>
  <c r="H422" i="3"/>
  <c r="H411" i="3"/>
  <c r="H408" i="3"/>
  <c r="C456" i="3"/>
  <c r="H455" i="3"/>
  <c r="H454" i="3"/>
  <c r="H451" i="3"/>
  <c r="H450" i="3"/>
  <c r="H449" i="3"/>
  <c r="H448" i="3"/>
  <c r="H447" i="3"/>
  <c r="H446" i="3"/>
  <c r="H444" i="3"/>
  <c r="H438" i="3"/>
  <c r="H436" i="3"/>
  <c r="H435" i="3"/>
  <c r="H428" i="3"/>
  <c r="H424" i="3"/>
  <c r="H423" i="3"/>
  <c r="H421" i="3"/>
  <c r="H419" i="3"/>
  <c r="H415" i="3"/>
  <c r="H413" i="3"/>
  <c r="H405" i="3"/>
  <c r="H404" i="3"/>
  <c r="H402" i="3"/>
  <c r="H401" i="3"/>
  <c r="H400" i="3"/>
  <c r="H399" i="3"/>
  <c r="H398" i="3"/>
  <c r="H394" i="3"/>
  <c r="H393" i="3"/>
  <c r="H267" i="3"/>
  <c r="H266" i="3"/>
  <c r="H263" i="3"/>
  <c r="H262" i="3"/>
  <c r="H261" i="3"/>
  <c r="H260" i="3"/>
  <c r="H259" i="3"/>
  <c r="H258" i="3"/>
  <c r="H256" i="3"/>
  <c r="H253" i="3"/>
  <c r="H251" i="3"/>
  <c r="H249" i="3"/>
  <c r="H247" i="3"/>
  <c r="H246" i="3"/>
  <c r="H245" i="3"/>
  <c r="H244" i="3"/>
  <c r="H242" i="3"/>
  <c r="H238" i="3"/>
  <c r="H237" i="3"/>
  <c r="H233" i="3"/>
  <c r="H232" i="3"/>
  <c r="H231" i="3"/>
  <c r="H229" i="3"/>
  <c r="H227" i="3"/>
  <c r="H224" i="3"/>
  <c r="H223" i="3"/>
  <c r="H221" i="3"/>
  <c r="H219" i="3"/>
  <c r="H217" i="3"/>
  <c r="H215" i="3"/>
  <c r="H213" i="3"/>
  <c r="H212" i="3"/>
  <c r="H211" i="3"/>
  <c r="H209" i="3"/>
  <c r="H208" i="3"/>
  <c r="H207" i="3"/>
  <c r="H206" i="3"/>
  <c r="H205" i="3"/>
  <c r="H202" i="3"/>
  <c r="H199" i="3"/>
  <c r="H198" i="3"/>
  <c r="H197" i="3"/>
  <c r="H196" i="3"/>
  <c r="H195" i="3"/>
  <c r="H193" i="3"/>
  <c r="H83" i="3"/>
  <c r="H82" i="3"/>
  <c r="H78" i="3"/>
  <c r="H77" i="3"/>
  <c r="H76" i="3"/>
  <c r="H75" i="3"/>
  <c r="H74" i="3"/>
  <c r="H72" i="3"/>
  <c r="H71" i="3"/>
  <c r="H68" i="3"/>
  <c r="H67" i="3"/>
  <c r="H66" i="3"/>
  <c r="H65" i="3"/>
  <c r="H62" i="3"/>
  <c r="H60" i="3"/>
  <c r="H59" i="3"/>
  <c r="H58" i="3"/>
  <c r="H57" i="3"/>
  <c r="H56" i="3"/>
  <c r="H54" i="3"/>
  <c r="H51" i="3"/>
  <c r="H49" i="3"/>
  <c r="H46" i="3"/>
  <c r="H44" i="3"/>
  <c r="H43" i="3"/>
  <c r="H42" i="3"/>
  <c r="H40" i="3"/>
  <c r="H38" i="3"/>
  <c r="H35" i="3"/>
  <c r="H34" i="3"/>
  <c r="H33" i="3"/>
  <c r="H32" i="3"/>
  <c r="H31" i="3"/>
  <c r="H28" i="3"/>
  <c r="H26" i="3"/>
  <c r="H25" i="3"/>
  <c r="H24" i="3"/>
  <c r="H21" i="3"/>
  <c r="H19" i="3"/>
  <c r="H17" i="3"/>
  <c r="H16" i="3"/>
  <c r="H15" i="3"/>
  <c r="H13" i="3"/>
  <c r="H10" i="3"/>
  <c r="H9" i="3" l="1"/>
  <c r="C268" i="3" l="1"/>
  <c r="H389" i="3"/>
  <c r="H388" i="3"/>
  <c r="H380" i="3"/>
  <c r="H378" i="3"/>
  <c r="H377" i="3"/>
  <c r="H376" i="3"/>
  <c r="H373" i="3"/>
  <c r="H370" i="3"/>
  <c r="H367" i="3"/>
  <c r="H341" i="3"/>
  <c r="H365" i="3"/>
  <c r="H364" i="3"/>
  <c r="H363" i="3"/>
  <c r="H362" i="3"/>
  <c r="H360" i="3"/>
  <c r="H357" i="3"/>
  <c r="H356" i="3"/>
  <c r="H355" i="3"/>
  <c r="H354" i="3"/>
  <c r="H353" i="3"/>
  <c r="H350" i="3"/>
  <c r="H349" i="3"/>
  <c r="H348" i="3"/>
  <c r="H347" i="3"/>
  <c r="H344" i="3"/>
  <c r="H343" i="3"/>
  <c r="H339" i="3"/>
  <c r="H336" i="3"/>
  <c r="H335" i="3"/>
  <c r="H334" i="3"/>
  <c r="H333" i="3"/>
  <c r="H332" i="3"/>
  <c r="H330" i="3"/>
  <c r="H329" i="3"/>
  <c r="H189" i="3" l="1"/>
  <c r="H188" i="3"/>
  <c r="H185" i="3"/>
  <c r="H184" i="3"/>
  <c r="H183" i="3"/>
  <c r="H182" i="3"/>
  <c r="H181" i="3"/>
  <c r="H180" i="3"/>
  <c r="H178" i="3"/>
  <c r="H177" i="3"/>
  <c r="H175" i="3"/>
  <c r="H173" i="3"/>
  <c r="H171" i="3"/>
  <c r="H170" i="3"/>
  <c r="H169" i="3"/>
  <c r="H168" i="3"/>
  <c r="H167" i="3"/>
  <c r="H166" i="3"/>
  <c r="H165" i="3"/>
  <c r="H162" i="3"/>
  <c r="H160" i="3"/>
  <c r="H159" i="3"/>
  <c r="H157" i="3"/>
  <c r="H154" i="3"/>
  <c r="H152" i="3"/>
  <c r="C190" i="3"/>
  <c r="C390" i="3"/>
  <c r="H390" i="3"/>
  <c r="C84" i="3"/>
  <c r="B546" i="3"/>
  <c r="C546" i="3"/>
  <c r="B559" i="3"/>
  <c r="C559" i="3"/>
  <c r="B561" i="3"/>
  <c r="B571" i="3"/>
  <c r="B572" i="3"/>
  <c r="C572" i="3"/>
  <c r="H149" i="3"/>
  <c r="H135" i="3"/>
  <c r="H137" i="3"/>
  <c r="H138" i="3"/>
  <c r="H139" i="3"/>
  <c r="H140" i="3"/>
  <c r="H141" i="3"/>
  <c r="H142" i="3"/>
  <c r="H145" i="3"/>
  <c r="H147" i="3"/>
  <c r="H132" i="3"/>
  <c r="H131" i="3"/>
  <c r="H129" i="3"/>
  <c r="H127" i="3"/>
  <c r="H124" i="3"/>
  <c r="H123" i="3"/>
  <c r="H105" i="3"/>
  <c r="H121" i="3"/>
  <c r="H120" i="3"/>
  <c r="H118" i="3"/>
  <c r="H117" i="3"/>
  <c r="H116" i="3"/>
  <c r="H115" i="3"/>
  <c r="H113" i="3"/>
  <c r="H112" i="3"/>
  <c r="H111" i="3"/>
  <c r="H108" i="3"/>
  <c r="H106" i="3"/>
  <c r="H103" i="3"/>
  <c r="H101" i="3"/>
  <c r="H100" i="3"/>
  <c r="H98" i="3"/>
  <c r="H95" i="3"/>
  <c r="H94" i="3"/>
  <c r="H93" i="3"/>
  <c r="H92" i="3"/>
  <c r="H91" i="3"/>
  <c r="H90" i="3"/>
  <c r="H88" i="3"/>
  <c r="H87" i="3"/>
  <c r="H566" i="3" l="1"/>
  <c r="H84" i="3"/>
  <c r="H190" i="3"/>
  <c r="H563" i="3" s="1"/>
  <c r="H562" i="3" l="1"/>
  <c r="H268" i="3" l="1"/>
  <c r="H564" i="3" s="1"/>
  <c r="H534" i="3"/>
  <c r="H568" i="3" s="1"/>
  <c r="H326" i="3" l="1"/>
  <c r="H565" i="3" s="1"/>
  <c r="H456" i="3" l="1"/>
  <c r="H567" i="3" s="1"/>
  <c r="H570" i="3" s="1"/>
  <c r="G574" i="3" s="1"/>
</calcChain>
</file>

<file path=xl/comments1.xml><?xml version="1.0" encoding="utf-8"?>
<comments xmlns="http://schemas.openxmlformats.org/spreadsheetml/2006/main">
  <authors>
    <author>Pheifer, Henly</author>
  </authors>
  <commentList>
    <comment ref="C231" authorId="0">
      <text>
        <r>
          <rPr>
            <b/>
            <sz val="9"/>
            <color indexed="81"/>
            <rFont val="Tahoma"/>
            <family val="2"/>
          </rPr>
          <t>Pheifer, Henly:</t>
        </r>
        <r>
          <rPr>
            <sz val="9"/>
            <color indexed="81"/>
            <rFont val="Tahoma"/>
            <family val="2"/>
          </rPr>
          <t xml:space="preserve">
old version has 0 - 50</t>
        </r>
      </text>
    </comment>
  </commentList>
</comments>
</file>

<file path=xl/sharedStrings.xml><?xml version="1.0" encoding="utf-8"?>
<sst xmlns="http://schemas.openxmlformats.org/spreadsheetml/2006/main" count="2245" uniqueCount="664">
  <si>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</si>
  <si>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</si>
  <si>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</si>
  <si>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</si>
  <si>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</si>
  <si>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</si>
  <si>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</si>
  <si>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</si>
  <si>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</si>
  <si>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</si>
  <si>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</si>
  <si>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</si>
  <si>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</si>
  <si>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</si>
  <si>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</si>
  <si>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</si>
  <si>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</si>
  <si>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</si>
  <si>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</si>
  <si>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ROADWORKS - NEW CONSTRUCTION</t>
  </si>
  <si>
    <t>JOINT AND CRACK SEALING</t>
  </si>
  <si>
    <t>ASSOCIATED DRAINAGE AND UNDERGROUND WORKS</t>
  </si>
  <si>
    <t>ADJUSTMENTS</t>
  </si>
  <si>
    <t>LANDSCAPING</t>
  </si>
  <si>
    <t>CODE</t>
  </si>
  <si>
    <t xml:space="preserve"> (total price) PART 1</t>
  </si>
  <si>
    <t xml:space="preserve"> (total price) PART 2</t>
  </si>
  <si>
    <r>
      <t xml:space="preserve">PART 1      </t>
    </r>
    <r>
      <rPr>
        <b/>
        <i/>
        <sz val="16"/>
        <rFont val="Arial"/>
        <family val="2"/>
      </rPr>
      <t>CITY FUNDED WORK</t>
    </r>
  </si>
  <si>
    <t xml:space="preserve">TOTAL BID PRICE (GST extra)                                                                              (in figures)                                             </t>
  </si>
  <si>
    <t>m³</t>
  </si>
  <si>
    <t>A.2</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</si>
  <si>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</si>
  <si>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</si>
  <si>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</si>
  <si>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</si>
  <si>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</si>
  <si>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</si>
  <si>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</si>
  <si>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</si>
  <si>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</si>
  <si>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</si>
  <si>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</si>
  <si>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</si>
  <si>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</si>
  <si>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</si>
  <si>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</si>
  <si>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</si>
  <si>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</si>
  <si>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m</t>
  </si>
  <si>
    <t>iii)</t>
  </si>
  <si>
    <t>Concrete Curb Renewal</t>
  </si>
  <si>
    <t>C001</t>
  </si>
  <si>
    <t>Concrete Pavements, Median Slabs, Bull-noses, and Safety Medians</t>
  </si>
  <si>
    <t>C032</t>
  </si>
  <si>
    <t>Concrete Curbs, Curb and Gutter, and Splash Strips</t>
  </si>
  <si>
    <t>C046</t>
  </si>
  <si>
    <t>D006</t>
  </si>
  <si>
    <t xml:space="preserve">Reflective Crack Maintenance </t>
  </si>
  <si>
    <t>F001</t>
  </si>
  <si>
    <t>F003</t>
  </si>
  <si>
    <t>F005</t>
  </si>
  <si>
    <t>F007</t>
  </si>
  <si>
    <t>iv)</t>
  </si>
  <si>
    <t>G001</t>
  </si>
  <si>
    <t>Sodding</t>
  </si>
  <si>
    <t>G003</t>
  </si>
  <si>
    <t>v)</t>
  </si>
  <si>
    <t>B001</t>
  </si>
  <si>
    <t>Pavement Removal</t>
  </si>
  <si>
    <t>B002</t>
  </si>
  <si>
    <t>Concrete Pavement</t>
  </si>
  <si>
    <t>Tie-ins and Approaches</t>
  </si>
  <si>
    <t>F002</t>
  </si>
  <si>
    <t>vert. m</t>
  </si>
  <si>
    <t>F009</t>
  </si>
  <si>
    <t>F010</t>
  </si>
  <si>
    <t>F011</t>
  </si>
  <si>
    <t>E023</t>
  </si>
  <si>
    <t>E024</t>
  </si>
  <si>
    <t>E025</t>
  </si>
  <si>
    <t>Replacing Existing Risers</t>
  </si>
  <si>
    <t>F002A</t>
  </si>
  <si>
    <t>Adjustment of Valve Boxes</t>
  </si>
  <si>
    <t>Valve Box Extensions</t>
  </si>
  <si>
    <t>Adjustment of Curb Stop Boxes</t>
  </si>
  <si>
    <t>A003</t>
  </si>
  <si>
    <t>Excavation</t>
  </si>
  <si>
    <t>A004</t>
  </si>
  <si>
    <t>Sub-Grade Compaction</t>
  </si>
  <si>
    <t>A007</t>
  </si>
  <si>
    <t>A.3</t>
  </si>
  <si>
    <t>Crushed Sub-base Material</t>
  </si>
  <si>
    <t xml:space="preserve">100 mm </t>
  </si>
  <si>
    <t>A.4</t>
  </si>
  <si>
    <t>A.5</t>
  </si>
  <si>
    <t>A022</t>
  </si>
  <si>
    <t>A.6</t>
  </si>
  <si>
    <t>Separation Geotextile Fabric</t>
  </si>
  <si>
    <t xml:space="preserve">CW 3130-R4 </t>
  </si>
  <si>
    <t>A022A</t>
  </si>
  <si>
    <t>A.7</t>
  </si>
  <si>
    <t>Supply and Install Geogrid</t>
  </si>
  <si>
    <t>CW 3135-R1</t>
  </si>
  <si>
    <t>A.8</t>
  </si>
  <si>
    <t>A.9</t>
  </si>
  <si>
    <t>A.10</t>
  </si>
  <si>
    <t>A.11</t>
  </si>
  <si>
    <t xml:space="preserve">CW 3235-R9  </t>
  </si>
  <si>
    <t>100 mm Sidewalk</t>
  </si>
  <si>
    <t>a)</t>
  </si>
  <si>
    <t>b)</t>
  </si>
  <si>
    <t>c)</t>
  </si>
  <si>
    <t>B154rl</t>
  </si>
  <si>
    <t>A.12</t>
  </si>
  <si>
    <t>B167rl</t>
  </si>
  <si>
    <t>SD-203B</t>
  </si>
  <si>
    <t>SD-229C,D</t>
  </si>
  <si>
    <t>B200</t>
  </si>
  <si>
    <t>A.13</t>
  </si>
  <si>
    <t>Planing of Pavement</t>
  </si>
  <si>
    <t>B201</t>
  </si>
  <si>
    <t>B219</t>
  </si>
  <si>
    <t>A.14</t>
  </si>
  <si>
    <t>Detectable Warning Surface Tiles</t>
  </si>
  <si>
    <t>A.15</t>
  </si>
  <si>
    <t>A.16</t>
  </si>
  <si>
    <t>SD-205</t>
  </si>
  <si>
    <t>vi)</t>
  </si>
  <si>
    <t>vii)</t>
  </si>
  <si>
    <t>Construction of  Curb Ramp (8-12 mm ht, Integral)</t>
  </si>
  <si>
    <t>SD-229C</t>
  </si>
  <si>
    <t>A.17</t>
  </si>
  <si>
    <t>Type IA</t>
  </si>
  <si>
    <t>A.18</t>
  </si>
  <si>
    <t>CW 3250-R7</t>
  </si>
  <si>
    <t>E003</t>
  </si>
  <si>
    <t>A.19</t>
  </si>
  <si>
    <t xml:space="preserve">Catch Basin  </t>
  </si>
  <si>
    <t>CW 2130-R12</t>
  </si>
  <si>
    <t>SD-024, 1800 mm deep</t>
  </si>
  <si>
    <t>E008</t>
  </si>
  <si>
    <t>A.20</t>
  </si>
  <si>
    <t>Sewer Service</t>
  </si>
  <si>
    <t>E009</t>
  </si>
  <si>
    <t>250 mm, PVC</t>
  </si>
  <si>
    <t>E010</t>
  </si>
  <si>
    <t>A.21</t>
  </si>
  <si>
    <t>E036</t>
  </si>
  <si>
    <t>A.22</t>
  </si>
  <si>
    <t xml:space="preserve">Connecting to Existing Sewer </t>
  </si>
  <si>
    <t>E037</t>
  </si>
  <si>
    <t>d)</t>
  </si>
  <si>
    <t>A.23</t>
  </si>
  <si>
    <t>E050</t>
  </si>
  <si>
    <t>A.24</t>
  </si>
  <si>
    <t>Abandoning Existing Drainage Inlets</t>
  </si>
  <si>
    <t>E051</t>
  </si>
  <si>
    <t>A.25</t>
  </si>
  <si>
    <t>Installation of Subdrains</t>
  </si>
  <si>
    <t>CW 3120-R4</t>
  </si>
  <si>
    <t>Pre-cast Concrete Risers</t>
  </si>
  <si>
    <t>51 mm</t>
  </si>
  <si>
    <t>CW 3510-R9</t>
  </si>
  <si>
    <t>G002</t>
  </si>
  <si>
    <t xml:space="preserve"> width &lt; 600 mm</t>
  </si>
  <si>
    <t xml:space="preserve"> width &gt; or = 600 mm</t>
  </si>
  <si>
    <t>C037</t>
  </si>
  <si>
    <t>Construction of  Modified Barrier  (180 mm ht, Integral)</t>
  </si>
  <si>
    <t>E038</t>
  </si>
  <si>
    <t>A007A</t>
  </si>
  <si>
    <t xml:space="preserve">50 mm </t>
  </si>
  <si>
    <t>B100r</t>
  </si>
  <si>
    <t>Miscellaneous Concrete Slab Removal</t>
  </si>
  <si>
    <t>B104r</t>
  </si>
  <si>
    <t>E006</t>
  </si>
  <si>
    <t xml:space="preserve">Catch Pit </t>
  </si>
  <si>
    <t>E007</t>
  </si>
  <si>
    <t>SD-023</t>
  </si>
  <si>
    <t>E012</t>
  </si>
  <si>
    <t>Drainage Connection Pipe</t>
  </si>
  <si>
    <t>E039</t>
  </si>
  <si>
    <t>76 mm</t>
  </si>
  <si>
    <t>(SEE B9)</t>
  </si>
  <si>
    <t>A.1</t>
  </si>
  <si>
    <t>CW 3110-R19</t>
  </si>
  <si>
    <t>A008B</t>
  </si>
  <si>
    <t>B003</t>
  </si>
  <si>
    <t>Asphalt Pavement</t>
  </si>
  <si>
    <t xml:space="preserve">CW 3230-R8
</t>
  </si>
  <si>
    <t>B097A</t>
  </si>
  <si>
    <t>15 M Deformed Tie Bar</t>
  </si>
  <si>
    <t>B190</t>
  </si>
  <si>
    <t xml:space="preserve">Construction of Asphaltic Concrete Overlay </t>
  </si>
  <si>
    <t>B193</t>
  </si>
  <si>
    <t>B194</t>
  </si>
  <si>
    <t>B195</t>
  </si>
  <si>
    <t>B199</t>
  </si>
  <si>
    <t>Construction of Asphalt Patches</t>
  </si>
  <si>
    <t>CW 3326-R3</t>
  </si>
  <si>
    <t>E12</t>
  </si>
  <si>
    <t>E19</t>
  </si>
  <si>
    <t>ROADWORK - NEW CONSTRUCTION</t>
  </si>
  <si>
    <t>C035</t>
  </si>
  <si>
    <t>Construction of Barrier (180 mm ht, Integral)</t>
  </si>
  <si>
    <t>SD-204</t>
  </si>
  <si>
    <t>CW 3310-R17</t>
  </si>
  <si>
    <t>E026</t>
  </si>
  <si>
    <t>E032</t>
  </si>
  <si>
    <t>Connecting to Existing Manhole</t>
  </si>
  <si>
    <t>E033</t>
  </si>
  <si>
    <t>250 mm Catch Basin Lead</t>
  </si>
  <si>
    <t>E16</t>
  </si>
  <si>
    <t>E072</t>
  </si>
  <si>
    <t>Watermain and Water Service Insulation</t>
  </si>
  <si>
    <t>E073</t>
  </si>
  <si>
    <t>Pipe Under Roadway Excavation (SD-018)</t>
  </si>
  <si>
    <t>F004</t>
  </si>
  <si>
    <t>38 mm</t>
  </si>
  <si>
    <t>WATER AND WASTE WORK</t>
  </si>
  <si>
    <t>B.3</t>
  </si>
  <si>
    <t>B.2</t>
  </si>
  <si>
    <t>B.1</t>
  </si>
  <si>
    <t>C.1</t>
  </si>
  <si>
    <t>C.2</t>
  </si>
  <si>
    <t>C.3</t>
  </si>
  <si>
    <t>D.2</t>
  </si>
  <si>
    <t>D.3</t>
  </si>
  <si>
    <t>D.4</t>
  </si>
  <si>
    <t>F</t>
  </si>
  <si>
    <t>150 mm Concrete Pavement (Reinforced)</t>
  </si>
  <si>
    <t>150 mm Concrete Pavement (Type A)</t>
  </si>
  <si>
    <t>150 mm Concrete Pavement (Type B)</t>
  </si>
  <si>
    <t>150 mm Concrete Pavement (Type D)</t>
  </si>
  <si>
    <t>B093A</t>
  </si>
  <si>
    <t>Partial Depth Planing of Existing Joints</t>
  </si>
  <si>
    <t>E11</t>
  </si>
  <si>
    <t>B093B</t>
  </si>
  <si>
    <t>Asphalt Patching of Partial Depth Joints</t>
  </si>
  <si>
    <t>B114rl</t>
  </si>
  <si>
    <t xml:space="preserve">Miscellaneous Concrete Slab Renewal </t>
  </si>
  <si>
    <t>B118rl</t>
  </si>
  <si>
    <t>SD-228A</t>
  </si>
  <si>
    <t>B119rl</t>
  </si>
  <si>
    <t>Less than 5 sq.m.</t>
  </si>
  <si>
    <t>B120rl</t>
  </si>
  <si>
    <t>5 sq.m. to 20 sq.m.</t>
  </si>
  <si>
    <t>B126r</t>
  </si>
  <si>
    <t>Concrete Curb Removal</t>
  </si>
  <si>
    <t xml:space="preserve">CW 3240-R10 </t>
  </si>
  <si>
    <t>B131r</t>
  </si>
  <si>
    <t>Lip Curb</t>
  </si>
  <si>
    <t>SD-202C</t>
  </si>
  <si>
    <t>B135i</t>
  </si>
  <si>
    <t>Concrete Curb Installation</t>
  </si>
  <si>
    <t>B136i</t>
  </si>
  <si>
    <t>B139i</t>
  </si>
  <si>
    <t>Modified Barrier (150 mm reveal ht, Dowelled)</t>
  </si>
  <si>
    <t>SD-202B</t>
  </si>
  <si>
    <t>B189</t>
  </si>
  <si>
    <t>Regrading Existing Interlocking Paving Stones</t>
  </si>
  <si>
    <t>CW 3330-R5</t>
  </si>
  <si>
    <t>B191</t>
  </si>
  <si>
    <t>Main Line Paving</t>
  </si>
  <si>
    <t xml:space="preserve">CW 3450-R6 </t>
  </si>
  <si>
    <t>1 - 50 mm Depth (Asphalt)</t>
  </si>
  <si>
    <t>Frames &amp; Covers</t>
  </si>
  <si>
    <t>E028</t>
  </si>
  <si>
    <t xml:space="preserve">AP-011 - Barrier Curb and Gutter Frame </t>
  </si>
  <si>
    <t>E029</t>
  </si>
  <si>
    <t xml:space="preserve">AP-012 - Barrier Curb and Gutter Cover </t>
  </si>
  <si>
    <t>Adjustment of Manholes/Catch Basins Frames</t>
  </si>
  <si>
    <t>CW 3210-R8</t>
  </si>
  <si>
    <t>Lifter Rings (AP-010)</t>
  </si>
  <si>
    <t>B.4</t>
  </si>
  <si>
    <t>B.5</t>
  </si>
  <si>
    <t>B.6</t>
  </si>
  <si>
    <t>B.7</t>
  </si>
  <si>
    <t>B.8</t>
  </si>
  <si>
    <t>B121rl</t>
  </si>
  <si>
    <t>Greater than 20 sq.m.</t>
  </si>
  <si>
    <t>B124</t>
  </si>
  <si>
    <t>B.9</t>
  </si>
  <si>
    <t>Adjustment of Precast  Sidewalk Blocks</t>
  </si>
  <si>
    <t>B.10</t>
  </si>
  <si>
    <t>B.11</t>
  </si>
  <si>
    <t>B.12</t>
  </si>
  <si>
    <t>B.13</t>
  </si>
  <si>
    <t>B.14</t>
  </si>
  <si>
    <t>B.15</t>
  </si>
  <si>
    <t>B.16</t>
  </si>
  <si>
    <t>B.17</t>
  </si>
  <si>
    <t>B.18</t>
  </si>
  <si>
    <t>B.19</t>
  </si>
  <si>
    <t>B.20</t>
  </si>
  <si>
    <t>B.21</t>
  </si>
  <si>
    <t>B.22</t>
  </si>
  <si>
    <t>B.23</t>
  </si>
  <si>
    <t>B.24</t>
  </si>
  <si>
    <t>B.25</t>
  </si>
  <si>
    <t>B.26</t>
  </si>
  <si>
    <t>B.27</t>
  </si>
  <si>
    <t>F018</t>
  </si>
  <si>
    <t>B.28</t>
  </si>
  <si>
    <t>Curb Stop Extensions</t>
  </si>
  <si>
    <t>B.29</t>
  </si>
  <si>
    <t>B.30</t>
  </si>
  <si>
    <t>C.4</t>
  </si>
  <si>
    <t>C.5</t>
  </si>
  <si>
    <t>C.6</t>
  </si>
  <si>
    <t>C.7</t>
  </si>
  <si>
    <t>C.8</t>
  </si>
  <si>
    <t>C.9</t>
  </si>
  <si>
    <t>C.10</t>
  </si>
  <si>
    <t>C.11</t>
  </si>
  <si>
    <t>C.12</t>
  </si>
  <si>
    <t>C.13</t>
  </si>
  <si>
    <t>C.14</t>
  </si>
  <si>
    <t>C.15</t>
  </si>
  <si>
    <t>C.16</t>
  </si>
  <si>
    <t>C.17</t>
  </si>
  <si>
    <t>C.19</t>
  </si>
  <si>
    <t>C.20</t>
  </si>
  <si>
    <t>C.21</t>
  </si>
  <si>
    <t>C.22</t>
  </si>
  <si>
    <t>C.23</t>
  </si>
  <si>
    <t>C.24</t>
  </si>
  <si>
    <t>C.25</t>
  </si>
  <si>
    <t>D.1</t>
  </si>
  <si>
    <t>D.5</t>
  </si>
  <si>
    <t>D.6</t>
  </si>
  <si>
    <t>D.7</t>
  </si>
  <si>
    <t>B155rl</t>
  </si>
  <si>
    <t>SD-205,
SD-206A</t>
  </si>
  <si>
    <t>AP-006 - Standard Frame for Manhole and Catch Basin</t>
  </si>
  <si>
    <t>AP-007 - Standard Solid Cover for Standard Frame</t>
  </si>
  <si>
    <t>E.1</t>
  </si>
  <si>
    <t>E.2</t>
  </si>
  <si>
    <t>E.3</t>
  </si>
  <si>
    <t>E.4</t>
  </si>
  <si>
    <t>E.5</t>
  </si>
  <si>
    <t>E.6</t>
  </si>
  <si>
    <t>E.7</t>
  </si>
  <si>
    <t>E.8</t>
  </si>
  <si>
    <t>B156rl</t>
  </si>
  <si>
    <t>Less than 3 m</t>
  </si>
  <si>
    <t>D001</t>
  </si>
  <si>
    <t>Joint Sealing</t>
  </si>
  <si>
    <t>E004A</t>
  </si>
  <si>
    <t>E14</t>
  </si>
  <si>
    <t>B125</t>
  </si>
  <si>
    <t>Supply of Precast  Sidewalk Blocks</t>
  </si>
  <si>
    <t>C011</t>
  </si>
  <si>
    <t>Construction of 150 mm Concrete Pavement (Reinforced)</t>
  </si>
  <si>
    <t>C038</t>
  </si>
  <si>
    <t>SD-200</t>
  </si>
  <si>
    <t>C039</t>
  </si>
  <si>
    <t>SD-200            SD-203B</t>
  </si>
  <si>
    <t>C040</t>
  </si>
  <si>
    <t>SD-200            SD-202B</t>
  </si>
  <si>
    <t>C041</t>
  </si>
  <si>
    <t>Construction of Curb and Gutter (8-12 mm ht, Curb Ramp,  Integral, 600 mm width, 150 mm Plain Concrete Pavement)</t>
  </si>
  <si>
    <t>C055</t>
  </si>
  <si>
    <t xml:space="preserve">Construction of Asphaltic Concrete Pavements </t>
  </si>
  <si>
    <t>C056</t>
  </si>
  <si>
    <t>C058</t>
  </si>
  <si>
    <t>C059</t>
  </si>
  <si>
    <t>C060</t>
  </si>
  <si>
    <t>C.26</t>
  </si>
  <si>
    <t>C.27</t>
  </si>
  <si>
    <t>C.28</t>
  </si>
  <si>
    <t>C.29</t>
  </si>
  <si>
    <t>C.30</t>
  </si>
  <si>
    <t>C.31</t>
  </si>
  <si>
    <t>B.31</t>
  </si>
  <si>
    <t>C.32</t>
  </si>
  <si>
    <t>ROADWORKS - REMOVALS/RENEWALS</t>
  </si>
  <si>
    <r>
      <t xml:space="preserve">PART 2     </t>
    </r>
    <r>
      <rPr>
        <b/>
        <i/>
        <sz val="16"/>
        <rFont val="Arial"/>
        <family val="2"/>
      </rPr>
      <t xml:space="preserve"> </t>
    </r>
    <r>
      <rPr>
        <b/>
        <i/>
        <sz val="16"/>
        <color indexed="30"/>
        <rFont val="Arial"/>
        <family val="2"/>
      </rPr>
      <t>MANITOBA HYDRO/</t>
    </r>
    <r>
      <rPr>
        <b/>
        <i/>
        <sz val="16"/>
        <rFont val="Arial"/>
        <family val="2"/>
      </rPr>
      <t xml:space="preserve">PROVINCIALLY FUNDED WORK
                 (See </t>
    </r>
    <r>
      <rPr>
        <b/>
        <i/>
        <sz val="16"/>
        <color indexed="30"/>
        <rFont val="Arial"/>
        <family val="2"/>
      </rPr>
      <t>B10.5, B18.2.1, B19.6</t>
    </r>
    <r>
      <rPr>
        <b/>
        <i/>
        <sz val="16"/>
        <rFont val="Arial"/>
        <family val="2"/>
      </rPr>
      <t xml:space="preserve">, D2, </t>
    </r>
    <r>
      <rPr>
        <b/>
        <i/>
        <sz val="16"/>
        <color indexed="30"/>
        <rFont val="Arial"/>
        <family val="2"/>
      </rPr>
      <t>D15.2-3,</t>
    </r>
    <r>
      <rPr>
        <b/>
        <i/>
        <sz val="16"/>
        <rFont val="Arial"/>
        <family val="2"/>
      </rPr>
      <t xml:space="preserve"> D16.4)</t>
    </r>
  </si>
  <si>
    <t>A008</t>
  </si>
  <si>
    <t>50 mm - Limestone</t>
  </si>
  <si>
    <t>A010A</t>
  </si>
  <si>
    <t>Supplying and Placing Limestone Base Course Material</t>
  </si>
  <si>
    <t>B004</t>
  </si>
  <si>
    <t>Slab Replacement</t>
  </si>
  <si>
    <t>B011</t>
  </si>
  <si>
    <t>200 mm Concrete Pavement (Reinforced)</t>
  </si>
  <si>
    <t>B014</t>
  </si>
  <si>
    <t>B017</t>
  </si>
  <si>
    <t>Partial Slab Patches</t>
  </si>
  <si>
    <t>B026</t>
  </si>
  <si>
    <t>200 mm Concrete Pavement (Type A)</t>
  </si>
  <si>
    <t>B027</t>
  </si>
  <si>
    <t>200 mm Concrete Pavement (Type B)</t>
  </si>
  <si>
    <t>B029</t>
  </si>
  <si>
    <t>200 mm Concrete Pavement (Type D)</t>
  </si>
  <si>
    <t>B030</t>
  </si>
  <si>
    <t>B031</t>
  </si>
  <si>
    <t>B033</t>
  </si>
  <si>
    <t>B047-24</t>
  </si>
  <si>
    <t>Partial Slab Patches - Early Opening (24 hour)</t>
  </si>
  <si>
    <t>B057-24</t>
  </si>
  <si>
    <t>150 mm Reinforced Sidewalk</t>
  </si>
  <si>
    <t>Monolithic Curb and Sidewalk</t>
  </si>
  <si>
    <t>SD-228B</t>
  </si>
  <si>
    <t>B121rlA</t>
  </si>
  <si>
    <t>B121rlB</t>
  </si>
  <si>
    <t>B123rl</t>
  </si>
  <si>
    <t>B125A</t>
  </si>
  <si>
    <t>Removal of Precast Sidewalk Blocks</t>
  </si>
  <si>
    <t>B127r</t>
  </si>
  <si>
    <t>Barrier Separate</t>
  </si>
  <si>
    <t>B129r</t>
  </si>
  <si>
    <t>Curb and Gutter</t>
  </si>
  <si>
    <t>Barrier (150 mm reveal ht, Dowelled)</t>
  </si>
  <si>
    <t>SD-202A</t>
  </si>
  <si>
    <t>Modified Lip Curb (75 mm reveal ht, Dowelled)</t>
  </si>
  <si>
    <t>Curb Ramp (8-12 mm reveal ht, Integral)</t>
  </si>
  <si>
    <t>B157rl</t>
  </si>
  <si>
    <t>3 m to 30 m</t>
  </si>
  <si>
    <t>B158rl</t>
  </si>
  <si>
    <t xml:space="preserve">c) </t>
  </si>
  <si>
    <t xml:space="preserve"> Greater than 30 m</t>
  </si>
  <si>
    <t>B168rl</t>
  </si>
  <si>
    <t>Modified Barrier (150 mm reveal ht Integral)</t>
  </si>
  <si>
    <t>B170rl</t>
  </si>
  <si>
    <t>B171rl</t>
  </si>
  <si>
    <t>B172rl</t>
  </si>
  <si>
    <t>B174rl</t>
  </si>
  <si>
    <t>B176rl</t>
  </si>
  <si>
    <t>B178rl</t>
  </si>
  <si>
    <t>B180rl</t>
  </si>
  <si>
    <t>B183rl</t>
  </si>
  <si>
    <t>B184rl</t>
  </si>
  <si>
    <t>CW 3410-R12</t>
  </si>
  <si>
    <t>B206</t>
  </si>
  <si>
    <t>Pavement Repair Fabric</t>
  </si>
  <si>
    <t>Construction of  Modified Barrier  (150 mm ht, Integral)</t>
  </si>
  <si>
    <t>Construction of Curb and Gutter (40 mm ht, Lip Curb, Integral, 600 mm width, 150 mm Plain Concrete Pavement)</t>
  </si>
  <si>
    <t xml:space="preserve">SD-200 
SD-229E        </t>
  </si>
  <si>
    <t>C044</t>
  </si>
  <si>
    <t>Construction of   Lip Curb (75 mm ht, Integral)</t>
  </si>
  <si>
    <t>C045</t>
  </si>
  <si>
    <t>Construction of   Lip Curb (40 mm ht, Integral)</t>
  </si>
  <si>
    <t>D005</t>
  </si>
  <si>
    <t>Longitudinal Joint &amp; Crack Filling ( &gt; 25 mm in width )</t>
  </si>
  <si>
    <t>E007A</t>
  </si>
  <si>
    <t xml:space="preserve">Remove and Replace Existing Catch Basin  </t>
  </si>
  <si>
    <t>E007B</t>
  </si>
  <si>
    <t>SD-024</t>
  </si>
  <si>
    <t>E007D</t>
  </si>
  <si>
    <t>Remove and Replace Existing Catch Pit</t>
  </si>
  <si>
    <t>E007E</t>
  </si>
  <si>
    <t>E.9</t>
  </si>
  <si>
    <t>E.10</t>
  </si>
  <si>
    <t>AP-008 - Standard Grated Cover for Standard Frame</t>
  </si>
  <si>
    <t>E031</t>
  </si>
  <si>
    <t>AP-015 - Mountable Curb and Gutter Frame</t>
  </si>
  <si>
    <t>E031A</t>
  </si>
  <si>
    <t>AP-016 - Mountable Curb and Gutter Cover</t>
  </si>
  <si>
    <t>E031C</t>
  </si>
  <si>
    <t>AP-018 - Modified Barrier Curb and Gutter Frame</t>
  </si>
  <si>
    <t>E031D</t>
  </si>
  <si>
    <t>AP-019 - Modified Barrier Curb and Gutter Cover</t>
  </si>
  <si>
    <t>E.11</t>
  </si>
  <si>
    <t>E034</t>
  </si>
  <si>
    <t>E.12</t>
  </si>
  <si>
    <t>Connecting to Existing Catch Basin</t>
  </si>
  <si>
    <t>E035</t>
  </si>
  <si>
    <t>E.13</t>
  </si>
  <si>
    <t>E.14</t>
  </si>
  <si>
    <t>E.15</t>
  </si>
  <si>
    <t>E041A</t>
  </si>
  <si>
    <t>E041B</t>
  </si>
  <si>
    <t>E042</t>
  </si>
  <si>
    <t>E.16</t>
  </si>
  <si>
    <t>Connecting New Sewer Service to Existing Sewer Service</t>
  </si>
  <si>
    <t>E043</t>
  </si>
  <si>
    <t>E044</t>
  </si>
  <si>
    <t>E.17</t>
  </si>
  <si>
    <t>Abandoning  Existing Catch Basins</t>
  </si>
  <si>
    <t>E045</t>
  </si>
  <si>
    <t>E.18</t>
  </si>
  <si>
    <t>Abandoning  Existing Catch Pit</t>
  </si>
  <si>
    <t>E.19</t>
  </si>
  <si>
    <t>E.20</t>
  </si>
  <si>
    <t>E.21</t>
  </si>
  <si>
    <t>E.22</t>
  </si>
  <si>
    <t>E.23</t>
  </si>
  <si>
    <t>E.24</t>
  </si>
  <si>
    <t>E.25</t>
  </si>
  <si>
    <t>E.26</t>
  </si>
  <si>
    <t>E.27</t>
  </si>
  <si>
    <t>E.28</t>
  </si>
  <si>
    <t>E.29</t>
  </si>
  <si>
    <t>E.30</t>
  </si>
  <si>
    <t>F.1</t>
  </si>
  <si>
    <t>F.2</t>
  </si>
  <si>
    <t>F002B</t>
  </si>
  <si>
    <t>Brick Risers</t>
  </si>
  <si>
    <t>F.3</t>
  </si>
  <si>
    <t>F.4</t>
  </si>
  <si>
    <t>F.5</t>
  </si>
  <si>
    <t>F.6</t>
  </si>
  <si>
    <t>F.7</t>
  </si>
  <si>
    <t>F.8</t>
  </si>
  <si>
    <t>F.9</t>
  </si>
  <si>
    <t>F.10</t>
  </si>
  <si>
    <t>F015</t>
  </si>
  <si>
    <t>F.11</t>
  </si>
  <si>
    <t>Adjustment of Curb and Gutter Frames</t>
  </si>
  <si>
    <t>F.12</t>
  </si>
  <si>
    <t>F.13</t>
  </si>
  <si>
    <t>F.14</t>
  </si>
  <si>
    <t>F.15</t>
  </si>
  <si>
    <t>F.16</t>
  </si>
  <si>
    <t>F.17</t>
  </si>
  <si>
    <t>F.18</t>
  </si>
  <si>
    <t>F.20</t>
  </si>
  <si>
    <t>G</t>
  </si>
  <si>
    <t>G.1</t>
  </si>
  <si>
    <t>G.2</t>
  </si>
  <si>
    <t>G.3</t>
  </si>
  <si>
    <t>H</t>
  </si>
  <si>
    <t>H.1</t>
  </si>
  <si>
    <t>H.2</t>
  </si>
  <si>
    <t>H.3</t>
  </si>
  <si>
    <t>H.4</t>
  </si>
  <si>
    <t>Construction of Curb and Gutter (150 mm ht, Barrier, Integral, 600 mm width, 150 mm Plain Concrete Pavement)</t>
  </si>
  <si>
    <t>Construction of Curb and Gutter (150 mm ht, Modified Barrier, Integral, 600 mm width, 150 mm Plain Concrete Pavement)</t>
  </si>
  <si>
    <t>Cork Avenue - Sly Drive to Salter Street - Asphalt Reconstruction</t>
  </si>
  <si>
    <t>Nora Street - Logan Avenue to Alexander Avenue - Concrete Reconstruction</t>
  </si>
  <si>
    <t>Construction of 150 mm Concrete Pavement (Reinforced, Slip Form Paving)</t>
  </si>
  <si>
    <t>In a Trench, Class B Type Compacted Sand  Bedding, Class 3 Backfill</t>
  </si>
  <si>
    <t>250 mm PVC Connecting Pipe</t>
  </si>
  <si>
    <t>Connecting to 300 mm  Sewer</t>
  </si>
  <si>
    <t>Andrews Street - Leila Avenue to Hartford Avenue - Concrete Pavement Rehabilitation</t>
  </si>
  <si>
    <t>Kairistine Lane - Kinver Avenue to Dexter Street - Asphalt Overlay</t>
  </si>
  <si>
    <t>Curb and Gutter (125 mm reveal ht, Barrier, Integral, 600 mm width, 150 mm Plain Concrete Pavement)</t>
  </si>
  <si>
    <t>Curb and Gutter (150mm reveal ht, Modified Barrier, Integral,  - 600 mm width, 150 mm Plain Concrete Pavement)</t>
  </si>
  <si>
    <t>Curb and Gutter (8-12mm reveal ht,Curb Ramp, Integral, 600 mm width, 150 mm Plain Concrete Pavement)</t>
  </si>
  <si>
    <t>250mm Drainage Connection Pipe</t>
  </si>
  <si>
    <t xml:space="preserve">250mm </t>
  </si>
  <si>
    <t>Palms Boulevard - Burrows Avenue to Garden Grove Drive - Asphalt Overlay</t>
  </si>
  <si>
    <t>Barrier (125mm reveal ht, Dowelled)</t>
  </si>
  <si>
    <t>Stardust Avenue - Watson Street to McPhillips Street - Concrete Rehabilitation</t>
  </si>
  <si>
    <t>TF39 - 152mm Frame for Manhole and Catch Basin</t>
  </si>
  <si>
    <t>Neville Street - Margate Road to Mapleton Drive - Concrete Rehabilitation</t>
  </si>
  <si>
    <t xml:space="preserve">200-250mm </t>
  </si>
  <si>
    <t>Andrews Street (MH000010187)</t>
  </si>
  <si>
    <t>Andrews Street (MH00001269)</t>
  </si>
  <si>
    <t>Kairistine Lane (MH00005825)</t>
  </si>
  <si>
    <t>Grout Riser Ring Joint</t>
  </si>
  <si>
    <t>Stardust Avenue (MH00005825)</t>
  </si>
  <si>
    <t>Grout Cracks in Riser, less than 1m</t>
  </si>
  <si>
    <t>Cork Avenue - Sly Drive to Salter Street - Street Light Installation</t>
  </si>
  <si>
    <t xml:space="preserve">Removal of 15' to 35' street light pole and precast, poured in place concrete, steel power installed base or direct buried including davit arm, luminaire and appurtenances  </t>
  </si>
  <si>
    <t xml:space="preserve">Installation of 50 mm conduit(s) by boring method complete with cable insertion (#4 AL C/N or 1/0 AL Triplex).  </t>
  </si>
  <si>
    <t>lin.m</t>
  </si>
  <si>
    <t xml:space="preserve">Installation of 25'/35' pole, davit arm and precast concrete base including luminaire and appurtenances. </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</si>
  <si>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</si>
  <si>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Install lower 3 m of Cable Guard, ground lug, cable up pole, and first 3 m section of ground rod per Standard CD 315-5.</t>
  </si>
  <si>
    <t>Installation and connection of externally-mounted relay and PEC per Standards CD 315-12 and CD 315-13.</t>
  </si>
  <si>
    <t>Terminate 2/C #12 copper conductor to street light cables per Standard CD310-4, CD310-9 or CD310-10.</t>
  </si>
  <si>
    <t>set</t>
  </si>
  <si>
    <t xml:space="preserve">Splicing #4 Al C/N or 2 single conductor street light cables. </t>
  </si>
  <si>
    <t>Installation of overhead span of #4 duplex between new or existing streetlight poles and connect luminaire to provide temporary Overhead Feed.</t>
  </si>
  <si>
    <t xml:space="preserve">Removal of overhead span of #4 duplex between new or existing streetlight poles to remove temporary Overhead Feed. </t>
  </si>
  <si>
    <t>In a Trench, Class B compacted sand bedding, Class 3 Backfill</t>
  </si>
  <si>
    <t>Connecting to 600 mm  Combined Sewer</t>
  </si>
  <si>
    <t>Connecting to 750mm Combined Sewer</t>
  </si>
  <si>
    <t>Connecting to 900mm Combined Sewer</t>
  </si>
  <si>
    <t>Connecting to 1050mm Combined Sewer</t>
  </si>
  <si>
    <t>Barrier (150mm reveal ht, Dowelled)</t>
  </si>
  <si>
    <t>250mm, PVC</t>
  </si>
  <si>
    <t>250mm Catch Basin Lead</t>
  </si>
  <si>
    <t>250mm CB Lead Connecting Pipe</t>
  </si>
  <si>
    <t>Connecting to 300 mm Sewer</t>
  </si>
  <si>
    <t>Connecting to 375 mm Sewer</t>
  </si>
  <si>
    <t>Connecting to 1050mm Sewer</t>
  </si>
  <si>
    <t>In a Trench, Class B compacted sand  bedding, Class 3 Backfill</t>
  </si>
  <si>
    <t>CW 3310-R17, E17</t>
  </si>
  <si>
    <t>Asphalt Barrier Curb, 125 mm reveal ht</t>
  </si>
  <si>
    <t>B.32</t>
  </si>
  <si>
    <t>B.33</t>
  </si>
  <si>
    <t>B.34</t>
  </si>
  <si>
    <t>B.35</t>
  </si>
  <si>
    <t>B.36</t>
  </si>
  <si>
    <t>B.37</t>
  </si>
  <si>
    <t>B.38</t>
  </si>
  <si>
    <t>B.39</t>
  </si>
  <si>
    <t>B.40</t>
  </si>
  <si>
    <t>B.41</t>
  </si>
  <si>
    <t>B.42</t>
  </si>
  <si>
    <t>B.43</t>
  </si>
  <si>
    <t>B.44</t>
  </si>
  <si>
    <t>B.45</t>
  </si>
  <si>
    <t>C.33</t>
  </si>
  <si>
    <t>D.8</t>
  </si>
  <si>
    <t>D.9</t>
  </si>
  <si>
    <t>D.10</t>
  </si>
  <si>
    <t>D.11</t>
  </si>
  <si>
    <t>D.12</t>
  </si>
  <si>
    <t>D.13</t>
  </si>
  <si>
    <t>D.14</t>
  </si>
  <si>
    <t>D.15</t>
  </si>
  <si>
    <t>D.16</t>
  </si>
  <si>
    <t>D.17</t>
  </si>
  <si>
    <t>D.18</t>
  </si>
  <si>
    <t>D.19</t>
  </si>
  <si>
    <t>D.20</t>
  </si>
  <si>
    <t>D.21</t>
  </si>
  <si>
    <t>D.22</t>
  </si>
  <si>
    <t>D.23</t>
  </si>
  <si>
    <t>D.24</t>
  </si>
  <si>
    <t>D.25</t>
  </si>
  <si>
    <t>F.19</t>
  </si>
  <si>
    <t>F.21</t>
  </si>
  <si>
    <t>F.22</t>
  </si>
  <si>
    <t>F.23</t>
  </si>
  <si>
    <t>F.24</t>
  </si>
  <si>
    <t>F.25</t>
  </si>
  <si>
    <t>F.26</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</si>
  <si>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</si>
  <si>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</si>
  <si>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</si>
  <si>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</si>
  <si>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</si>
  <si>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</si>
  <si>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</si>
  <si>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</si>
  <si>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</si>
  <si>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</si>
  <si>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</si>
  <si>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</si>
  <si>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</si>
  <si>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</si>
  <si>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</si>
  <si>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</si>
  <si>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</si>
  <si>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</si>
  <si>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</si>
  <si>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</si>
  <si>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</si>
  <si>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</si>
  <si>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</si>
  <si>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</si>
  <si>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</si>
  <si>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</si>
  <si>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</si>
  <si>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I</t>
  </si>
  <si>
    <t>I.1</t>
  </si>
  <si>
    <t>I.2</t>
  </si>
  <si>
    <t>I.3</t>
  </si>
  <si>
    <t>I.5</t>
  </si>
  <si>
    <t>I.4</t>
  </si>
  <si>
    <t>I.6</t>
  </si>
  <si>
    <t>I.7</t>
  </si>
  <si>
    <t>I.8</t>
  </si>
  <si>
    <t>I.9</t>
  </si>
  <si>
    <t>I.10</t>
  </si>
  <si>
    <t>C.18</t>
  </si>
  <si>
    <t>F.27</t>
  </si>
  <si>
    <t>A.26</t>
  </si>
  <si>
    <t>250 mm CB Lead Connecting Pipe</t>
  </si>
  <si>
    <t>FORM B (R3): PRICES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</si>
</sst>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 numFmtId="178" formatCode="0.0"/>
  </numFmts>
  <fonts count="59" x14ac:knownFonts="1">
    <font>
      <sz val="12"/>
      <name val="Arial"/>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b/>
      <i/>
      <sz val="16"/>
      <name val="Arial"/>
      <family val="2"/>
    </font>
    <font>
      <b/>
      <sz val="16"/>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b/>
      <i/>
      <sz val="16"/>
      <color indexed="30"/>
      <name val="Arial"/>
      <family val="2"/>
    </font>
    <font>
      <sz val="11"/>
      <color theme="1"/>
      <name val="Calibri"/>
      <family val="2"/>
      <scheme val="minor"/>
    </font>
    <font>
      <sz val="12"/>
      <color theme="1"/>
      <name val="Arial"/>
      <family val="2"/>
    </font>
    <font>
      <sz val="10"/>
      <color theme="1"/>
      <name val="MS Sans Serif"/>
      <family val="2"/>
    </font>
    <font>
      <sz val="10"/>
      <name val="MS Sans Serif"/>
      <family val="2"/>
    </font>
    <font>
      <sz val="12"/>
      <color theme="1"/>
      <name val="Cambria"/>
      <family val="1"/>
    </font>
  </fonts>
  <fills count="29">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bgColor indexed="64"/>
      </patternFill>
    </fill>
    <fill>
      <patternFill patternType="solid">
        <fgColor theme="0"/>
      </patternFill>
    </fill>
    <fill>
      <patternFill patternType="solid">
        <fgColor theme="0"/>
        <bgColor indexed="9"/>
      </patternFill>
    </fill>
  </fills>
  <borders count="5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style="thin">
        <color indexed="8"/>
      </left>
      <right/>
      <top style="double">
        <color indexed="8"/>
      </top>
      <bottom style="thin">
        <color indexed="64"/>
      </bottom>
      <diagonal/>
    </border>
    <border>
      <left style="thin">
        <color indexed="8"/>
      </left>
      <right style="thin">
        <color indexed="8"/>
      </right>
      <top style="double">
        <color indexed="8"/>
      </top>
      <bottom style="thin">
        <color indexed="64"/>
      </bottom>
      <diagonal/>
    </border>
    <border>
      <left style="thin">
        <color indexed="64"/>
      </left>
      <right/>
      <top/>
      <bottom/>
      <diagonal/>
    </border>
    <border>
      <left/>
      <right style="thin">
        <color indexed="64"/>
      </right>
      <top/>
      <bottom/>
      <diagonal/>
    </border>
    <border>
      <left/>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double">
        <color indexed="8"/>
      </bottom>
      <diagonal/>
    </border>
    <border>
      <left style="thin">
        <color indexed="8"/>
      </left>
      <right style="thin">
        <color indexed="8"/>
      </right>
      <top/>
      <bottom style="double">
        <color indexed="64"/>
      </bottom>
      <diagonal/>
    </border>
    <border>
      <left style="thin">
        <color indexed="8"/>
      </left>
      <right style="thin">
        <color indexed="64"/>
      </right>
      <top style="thin">
        <color indexed="64"/>
      </top>
      <bottom style="double">
        <color indexed="64"/>
      </bottom>
      <diagonal/>
    </border>
    <border>
      <left style="thin">
        <color indexed="8"/>
      </left>
      <right style="thin">
        <color indexed="64"/>
      </right>
      <top style="double">
        <color indexed="64"/>
      </top>
      <bottom style="double">
        <color indexed="64"/>
      </bottom>
      <diagonal/>
    </border>
    <border>
      <left style="thin">
        <color indexed="8"/>
      </left>
      <right/>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8"/>
      </bottom>
      <diagonal/>
    </border>
    <border>
      <left style="thin">
        <color indexed="8"/>
      </left>
      <right style="thin">
        <color indexed="8"/>
      </right>
      <top style="thin">
        <color indexed="64"/>
      </top>
      <bottom/>
      <diagonal/>
    </border>
    <border>
      <left/>
      <right/>
      <top style="thin">
        <color indexed="64"/>
      </top>
      <bottom style="thin">
        <color indexed="64"/>
      </bottom>
      <diagonal/>
    </border>
  </borders>
  <cellStyleXfs count="112">
    <xf numFmtId="0" fontId="0" fillId="2"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20" borderId="0" applyNumberFormat="0" applyBorder="0" applyAlignment="0" applyProtection="0"/>
    <xf numFmtId="0" fontId="28" fillId="4" borderId="0" applyNumberFormat="0" applyBorder="0" applyAlignment="0" applyProtection="0"/>
    <xf numFmtId="0" fontId="12" fillId="0" borderId="0" applyFill="0">
      <alignment horizontal="right" vertical="top"/>
    </xf>
    <xf numFmtId="0" fontId="40" fillId="0" borderId="0" applyFill="0">
      <alignment horizontal="right" vertical="top"/>
    </xf>
    <xf numFmtId="0" fontId="13" fillId="0" borderId="1" applyFill="0">
      <alignment horizontal="right" vertical="top"/>
    </xf>
    <xf numFmtId="0" fontId="41" fillId="0" borderId="1" applyFill="0">
      <alignment horizontal="right" vertical="top"/>
    </xf>
    <xf numFmtId="0" fontId="41" fillId="0" borderId="1" applyFill="0">
      <alignment horizontal="right" vertical="top"/>
    </xf>
    <xf numFmtId="169" fontId="13" fillId="0" borderId="2" applyFill="0">
      <alignment horizontal="right" vertical="top"/>
    </xf>
    <xf numFmtId="169" fontId="41" fillId="0" borderId="2" applyFill="0">
      <alignment horizontal="right" vertical="top"/>
    </xf>
    <xf numFmtId="0" fontId="13" fillId="0" borderId="1" applyFill="0">
      <alignment horizontal="center" vertical="top" wrapText="1"/>
    </xf>
    <xf numFmtId="0" fontId="41" fillId="0" borderId="1" applyFill="0">
      <alignment horizontal="center" vertical="top" wrapText="1"/>
    </xf>
    <xf numFmtId="0" fontId="41" fillId="0" borderId="1" applyFill="0">
      <alignment horizontal="center" vertical="top" wrapText="1"/>
    </xf>
    <xf numFmtId="0" fontId="14" fillId="0" borderId="3" applyFill="0">
      <alignment horizontal="center" vertical="center" wrapText="1"/>
    </xf>
    <xf numFmtId="0" fontId="42" fillId="0" borderId="3" applyFill="0">
      <alignment horizontal="center" vertical="center" wrapText="1"/>
    </xf>
    <xf numFmtId="0" fontId="13" fillId="0" borderId="1" applyFill="0">
      <alignment horizontal="left" vertical="top" wrapText="1"/>
    </xf>
    <xf numFmtId="0" fontId="41" fillId="0" borderId="1" applyFill="0">
      <alignment horizontal="left" vertical="top" wrapText="1"/>
    </xf>
    <xf numFmtId="0" fontId="41" fillId="0" borderId="1" applyFill="0">
      <alignment horizontal="left" vertical="top" wrapText="1"/>
    </xf>
    <xf numFmtId="0" fontId="15" fillId="0" borderId="1" applyFill="0">
      <alignment horizontal="left" vertical="top" wrapText="1"/>
    </xf>
    <xf numFmtId="0" fontId="43" fillId="0" borderId="1" applyFill="0">
      <alignment horizontal="left" vertical="top" wrapText="1"/>
    </xf>
    <xf numFmtId="0" fontId="43" fillId="0" borderId="1" applyFill="0">
      <alignment horizontal="left" vertical="top" wrapText="1"/>
    </xf>
    <xf numFmtId="164" fontId="16" fillId="0" borderId="4" applyFill="0">
      <alignment horizontal="centerContinuous" wrapText="1"/>
    </xf>
    <xf numFmtId="164" fontId="44" fillId="0" borderId="4" applyFill="0">
      <alignment horizontal="centerContinuous" wrapText="1"/>
    </xf>
    <xf numFmtId="164" fontId="13" fillId="0" borderId="1" applyFill="0">
      <alignment horizontal="center" vertical="top" wrapText="1"/>
    </xf>
    <xf numFmtId="164" fontId="41" fillId="0" borderId="1" applyFill="0">
      <alignment horizontal="center" vertical="top" wrapText="1"/>
    </xf>
    <xf numFmtId="164" fontId="41" fillId="0" borderId="1" applyFill="0">
      <alignment horizontal="center" vertical="top" wrapText="1"/>
    </xf>
    <xf numFmtId="0" fontId="13" fillId="0" borderId="1" applyFill="0">
      <alignment horizontal="center" wrapText="1"/>
    </xf>
    <xf numFmtId="0" fontId="41" fillId="0" borderId="1" applyFill="0">
      <alignment horizontal="center" wrapText="1"/>
    </xf>
    <xf numFmtId="0" fontId="41" fillId="0" borderId="1" applyFill="0">
      <alignment horizontal="center" wrapText="1"/>
    </xf>
    <xf numFmtId="174" fontId="13" fillId="0" borderId="1" applyFill="0"/>
    <xf numFmtId="174" fontId="41" fillId="0" borderId="1" applyFill="0"/>
    <xf numFmtId="174" fontId="41" fillId="0" borderId="1" applyFill="0"/>
    <xf numFmtId="170" fontId="13" fillId="0" borderId="1" applyFill="0">
      <alignment horizontal="right"/>
      <protection locked="0"/>
    </xf>
    <xf numFmtId="170" fontId="41" fillId="0" borderId="1" applyFill="0">
      <alignment horizontal="right"/>
      <protection locked="0"/>
    </xf>
    <xf numFmtId="170" fontId="41" fillId="0" borderId="1" applyFill="0">
      <alignment horizontal="right"/>
      <protection locked="0"/>
    </xf>
    <xf numFmtId="168" fontId="13" fillId="0" borderId="1" applyFill="0">
      <alignment horizontal="right"/>
      <protection locked="0"/>
    </xf>
    <xf numFmtId="168" fontId="41" fillId="0" borderId="1" applyFill="0">
      <alignment horizontal="right"/>
      <protection locked="0"/>
    </xf>
    <xf numFmtId="168" fontId="41" fillId="0" borderId="1" applyFill="0">
      <alignment horizontal="right"/>
      <protection locked="0"/>
    </xf>
    <xf numFmtId="168" fontId="13" fillId="0" borderId="1" applyFill="0"/>
    <xf numFmtId="168" fontId="41" fillId="0" borderId="1" applyFill="0"/>
    <xf numFmtId="168" fontId="41" fillId="0" borderId="1" applyFill="0"/>
    <xf numFmtId="168" fontId="13" fillId="0" borderId="3" applyFill="0">
      <alignment horizontal="right"/>
    </xf>
    <xf numFmtId="168" fontId="41" fillId="0" borderId="3" applyFill="0">
      <alignment horizontal="right"/>
    </xf>
    <xf numFmtId="0" fontId="32" fillId="21" borderId="5" applyNumberFormat="0" applyAlignment="0" applyProtection="0"/>
    <xf numFmtId="0" fontId="34" fillId="22" borderId="6" applyNumberFormat="0" applyAlignment="0" applyProtection="0"/>
    <xf numFmtId="0" fontId="17" fillId="0" borderId="1" applyFill="0">
      <alignment horizontal="left" vertical="top"/>
    </xf>
    <xf numFmtId="0" fontId="45" fillId="0" borderId="1" applyFill="0">
      <alignment horizontal="left" vertical="top"/>
    </xf>
    <xf numFmtId="0" fontId="45" fillId="0" borderId="1" applyFill="0">
      <alignment horizontal="left" vertical="top"/>
    </xf>
    <xf numFmtId="0" fontId="36" fillId="0" borderId="0" applyNumberFormat="0" applyFill="0" applyBorder="0" applyAlignment="0" applyProtection="0"/>
    <xf numFmtId="0" fontId="27" fillId="5"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30" fillId="8" borderId="5" applyNumberFormat="0" applyAlignment="0" applyProtection="0"/>
    <xf numFmtId="0" fontId="33" fillId="0" borderId="10" applyNumberFormat="0" applyFill="0" applyAlignment="0" applyProtection="0"/>
    <xf numFmtId="0" fontId="29" fillId="23" borderId="0" applyNumberFormat="0" applyBorder="0" applyAlignment="0" applyProtection="0"/>
    <xf numFmtId="0" fontId="11" fillId="0" borderId="0"/>
    <xf numFmtId="0" fontId="10" fillId="2" borderId="0"/>
    <xf numFmtId="0" fontId="11" fillId="0" borderId="0"/>
    <xf numFmtId="0" fontId="54" fillId="0" borderId="0"/>
    <xf numFmtId="0" fontId="10" fillId="24" borderId="11" applyNumberFormat="0" applyFont="0" applyAlignment="0" applyProtection="0"/>
    <xf numFmtId="176" fontId="14" fillId="0" borderId="3" applyNumberFormat="0" applyFont="0" applyFill="0" applyBorder="0" applyAlignment="0" applyProtection="0">
      <alignment horizontal="center" vertical="top" wrapText="1"/>
    </xf>
    <xf numFmtId="176" fontId="42" fillId="0" borderId="3" applyNumberFormat="0" applyFont="0" applyFill="0" applyBorder="0" applyAlignment="0" applyProtection="0">
      <alignment horizontal="center" vertical="top" wrapText="1"/>
    </xf>
    <xf numFmtId="0" fontId="31" fillId="21" borderId="12" applyNumberFormat="0" applyAlignment="0" applyProtection="0"/>
    <xf numFmtId="0" fontId="18" fillId="0" borderId="0">
      <alignment horizontal="right"/>
    </xf>
    <xf numFmtId="0" fontId="46" fillId="0" borderId="0">
      <alignment horizontal="right"/>
    </xf>
    <xf numFmtId="0" fontId="23" fillId="0" borderId="0" applyNumberFormat="0" applyFill="0" applyBorder="0" applyAlignment="0" applyProtection="0"/>
    <xf numFmtId="0" fontId="13" fillId="0" borderId="0" applyFill="0">
      <alignment horizontal="left"/>
    </xf>
    <xf numFmtId="0" fontId="41" fillId="0" borderId="0" applyFill="0">
      <alignment horizontal="left"/>
    </xf>
    <xf numFmtId="0" fontId="19" fillId="0" borderId="0" applyFill="0">
      <alignment horizontal="centerContinuous" vertical="center"/>
    </xf>
    <xf numFmtId="0" fontId="47" fillId="0" borderId="0" applyFill="0">
      <alignment horizontal="centerContinuous" vertical="center"/>
    </xf>
    <xf numFmtId="173" fontId="20" fillId="0" borderId="0" applyFill="0">
      <alignment horizontal="centerContinuous" vertical="center"/>
    </xf>
    <xf numFmtId="173" fontId="48" fillId="0" borderId="0" applyFill="0">
      <alignment horizontal="centerContinuous" vertical="center"/>
    </xf>
    <xf numFmtId="175" fontId="20" fillId="0" borderId="0" applyFill="0">
      <alignment horizontal="centerContinuous" vertical="center"/>
    </xf>
    <xf numFmtId="175" fontId="48" fillId="0" borderId="0" applyFill="0">
      <alignment horizontal="centerContinuous" vertical="center"/>
    </xf>
    <xf numFmtId="0" fontId="13" fillId="0" borderId="3">
      <alignment horizontal="centerContinuous" wrapText="1"/>
    </xf>
    <xf numFmtId="0" fontId="41" fillId="0" borderId="3">
      <alignment horizontal="centerContinuous" wrapText="1"/>
    </xf>
    <xf numFmtId="171" fontId="21" fillId="0" borderId="0" applyFill="0">
      <alignment horizontal="left"/>
    </xf>
    <xf numFmtId="171" fontId="49" fillId="0" borderId="0" applyFill="0">
      <alignment horizontal="left"/>
    </xf>
    <xf numFmtId="172" fontId="22" fillId="0" borderId="0" applyFill="0">
      <alignment horizontal="right"/>
    </xf>
    <xf numFmtId="172" fontId="50" fillId="0" borderId="0" applyFill="0">
      <alignment horizontal="right"/>
    </xf>
    <xf numFmtId="0" fontId="13" fillId="0" borderId="13" applyFill="0"/>
    <xf numFmtId="0" fontId="41" fillId="0" borderId="13" applyFill="0"/>
    <xf numFmtId="0" fontId="37" fillId="0" borderId="14" applyNumberFormat="0" applyFill="0" applyAlignment="0" applyProtection="0"/>
    <xf numFmtId="0" fontId="35" fillId="0" borderId="0" applyNumberFormat="0" applyFill="0" applyBorder="0" applyAlignment="0" applyProtection="0"/>
    <xf numFmtId="0" fontId="57" fillId="0" borderId="0"/>
    <xf numFmtId="0" fontId="11" fillId="0" borderId="0"/>
    <xf numFmtId="0" fontId="11" fillId="0" borderId="0"/>
  </cellStyleXfs>
  <cellXfs count="192">
    <xf numFmtId="0" fontId="0" fillId="2" borderId="0" xfId="0" applyNumberFormat="1"/>
    <xf numFmtId="0" fontId="0" fillId="2" borderId="0" xfId="0" applyNumberFormat="1" applyAlignment="1">
      <alignment vertical="top"/>
    </xf>
    <xf numFmtId="7" fontId="0" fillId="2" borderId="0" xfId="0" applyNumberFormat="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NumberFormat="1" applyAlignment="1">
      <alignment horizontal="right"/>
    </xf>
    <xf numFmtId="7" fontId="0" fillId="2" borderId="23" xfId="0" applyNumberFormat="1" applyBorder="1" applyAlignment="1">
      <alignment horizontal="right"/>
    </xf>
    <xf numFmtId="0" fontId="0" fillId="2" borderId="0" xfId="0" applyNumberFormat="1" applyAlignment="1">
      <alignment horizontal="center"/>
    </xf>
    <xf numFmtId="7" fontId="0" fillId="2" borderId="25" xfId="0" applyNumberFormat="1" applyBorder="1" applyAlignment="1">
      <alignment horizontal="right"/>
    </xf>
    <xf numFmtId="7" fontId="1" fillId="2" borderId="0" xfId="0" applyNumberFormat="1" applyFont="1" applyAlignment="1">
      <alignment horizontal="centerContinuous" vertical="center"/>
    </xf>
    <xf numFmtId="7" fontId="5" fillId="2" borderId="0" xfId="0" applyNumberFormat="1" applyFont="1" applyAlignment="1">
      <alignment horizontal="centerContinuous" vertical="center"/>
    </xf>
    <xf numFmtId="0" fontId="0" fillId="2" borderId="0" xfId="0" applyNumberFormat="1" applyAlignment="1"/>
    <xf numFmtId="7" fontId="0" fillId="2" borderId="20" xfId="0" applyNumberFormat="1" applyBorder="1" applyAlignment="1">
      <alignment horizontal="right" vertical="center"/>
    </xf>
    <xf numFmtId="0" fontId="0" fillId="2" borderId="0" xfId="0" applyNumberFormat="1" applyAlignment="1">
      <alignment vertical="center"/>
    </xf>
    <xf numFmtId="7" fontId="0" fillId="2" borderId="22" xfId="0" applyNumberFormat="1" applyBorder="1" applyAlignment="1">
      <alignment horizontal="right" vertical="center"/>
    </xf>
    <xf numFmtId="7" fontId="0" fillId="2" borderId="16" xfId="0" applyNumberFormat="1" applyBorder="1" applyAlignment="1">
      <alignment horizontal="center"/>
    </xf>
    <xf numFmtId="0" fontId="0" fillId="2" borderId="20" xfId="0" applyNumberFormat="1" applyBorder="1" applyAlignment="1">
      <alignment horizontal="right"/>
    </xf>
    <xf numFmtId="7" fontId="0" fillId="2" borderId="30" xfId="0" applyNumberFormat="1" applyBorder="1" applyAlignment="1">
      <alignment horizontal="right"/>
    </xf>
    <xf numFmtId="0" fontId="0" fillId="2" borderId="20" xfId="0" applyNumberFormat="1" applyBorder="1" applyAlignment="1">
      <alignment horizontal="right" vertical="center"/>
    </xf>
    <xf numFmtId="0" fontId="0" fillId="0" borderId="0" xfId="0" applyNumberFormat="1" applyFill="1" applyAlignment="1">
      <alignment horizontal="right"/>
    </xf>
    <xf numFmtId="0" fontId="56" fillId="25" borderId="0" xfId="109" applyFont="1" applyFill="1"/>
    <xf numFmtId="167" fontId="10" fillId="25" borderId="1" xfId="109" applyNumberFormat="1" applyFont="1" applyFill="1" applyBorder="1" applyAlignment="1" applyProtection="1">
      <alignment horizontal="center" vertical="top"/>
    </xf>
    <xf numFmtId="4" fontId="10" fillId="25" borderId="1" xfId="109" applyNumberFormat="1" applyFont="1" applyFill="1" applyBorder="1" applyAlignment="1" applyProtection="1">
      <alignment horizontal="center" vertical="top" wrapText="1"/>
    </xf>
    <xf numFmtId="164" fontId="10" fillId="25" borderId="1" xfId="109" applyNumberFormat="1" applyFont="1" applyFill="1" applyBorder="1" applyAlignment="1" applyProtection="1">
      <alignment horizontal="center" vertical="top" wrapText="1"/>
    </xf>
    <xf numFmtId="0" fontId="56" fillId="25" borderId="0" xfId="109" applyFont="1" applyFill="1" applyAlignment="1"/>
    <xf numFmtId="4" fontId="10" fillId="25" borderId="1" xfId="109" applyNumberFormat="1" applyFont="1" applyFill="1" applyBorder="1" applyAlignment="1" applyProtection="1">
      <alignment horizontal="center" vertical="top"/>
    </xf>
    <xf numFmtId="166" fontId="55" fillId="25" borderId="1" xfId="109" applyNumberFormat="1" applyFont="1" applyFill="1" applyBorder="1" applyAlignment="1" applyProtection="1">
      <alignment vertical="top"/>
    </xf>
    <xf numFmtId="177" fontId="10" fillId="25" borderId="1" xfId="109" applyNumberFormat="1" applyFont="1" applyFill="1" applyBorder="1" applyAlignment="1" applyProtection="1">
      <alignment horizontal="center" vertical="top"/>
    </xf>
    <xf numFmtId="177" fontId="10" fillId="25" borderId="1" xfId="109" applyNumberFormat="1" applyFont="1" applyFill="1" applyBorder="1" applyAlignment="1" applyProtection="1">
      <alignment horizontal="center" vertical="top" wrapText="1"/>
    </xf>
    <xf numFmtId="177" fontId="10" fillId="25" borderId="1" xfId="109" applyNumberFormat="1" applyFont="1" applyFill="1" applyBorder="1" applyAlignment="1" applyProtection="1">
      <alignment horizontal="left" vertical="top" wrapText="1"/>
    </xf>
    <xf numFmtId="0" fontId="56" fillId="25" borderId="0" xfId="109" applyFont="1" applyFill="1" applyAlignment="1">
      <alignment vertical="top"/>
    </xf>
    <xf numFmtId="4" fontId="10" fillId="25" borderId="1" xfId="80" applyNumberFormat="1" applyFont="1" applyFill="1" applyBorder="1" applyAlignment="1" applyProtection="1">
      <alignment horizontal="center" vertical="top" wrapText="1"/>
    </xf>
    <xf numFmtId="165" fontId="10" fillId="25" borderId="1" xfId="109" applyNumberFormat="1" applyFont="1" applyFill="1" applyBorder="1" applyAlignment="1" applyProtection="1">
      <alignment horizontal="left" vertical="top" wrapText="1"/>
    </xf>
    <xf numFmtId="164" fontId="10" fillId="25" borderId="1" xfId="109" applyNumberFormat="1" applyFont="1" applyFill="1" applyBorder="1" applyAlignment="1" applyProtection="1">
      <alignment vertical="top" wrapText="1"/>
    </xf>
    <xf numFmtId="164" fontId="10" fillId="25" borderId="35" xfId="109" applyNumberFormat="1" applyFont="1" applyFill="1" applyBorder="1" applyAlignment="1" applyProtection="1">
      <alignment horizontal="center" vertical="top" wrapText="1"/>
    </xf>
    <xf numFmtId="165" fontId="10" fillId="25" borderId="1" xfId="109" applyNumberFormat="1" applyFont="1" applyFill="1" applyBorder="1" applyAlignment="1" applyProtection="1">
      <alignment horizontal="center" vertical="top" wrapText="1"/>
    </xf>
    <xf numFmtId="167" fontId="4" fillId="25" borderId="1" xfId="109" applyNumberFormat="1" applyFont="1" applyFill="1" applyBorder="1" applyAlignment="1" applyProtection="1">
      <alignment horizontal="center"/>
    </xf>
    <xf numFmtId="0" fontId="56" fillId="26" borderId="0" xfId="109" applyFont="1" applyFill="1"/>
    <xf numFmtId="0" fontId="56" fillId="26" borderId="0" xfId="109" applyFont="1" applyFill="1" applyAlignment="1"/>
    <xf numFmtId="0" fontId="56" fillId="26" borderId="0" xfId="109" applyFont="1" applyFill="1" applyAlignment="1">
      <alignment vertical="top"/>
    </xf>
    <xf numFmtId="1" fontId="4" fillId="27" borderId="0" xfId="0" applyNumberFormat="1" applyFont="1" applyFill="1" applyAlignment="1">
      <alignment horizontal="centerContinuous" vertical="top"/>
    </xf>
    <xf numFmtId="0" fontId="4" fillId="27" borderId="0" xfId="0" applyNumberFormat="1" applyFont="1" applyFill="1" applyAlignment="1">
      <alignment horizontal="centerContinuous" vertical="center"/>
    </xf>
    <xf numFmtId="7" fontId="5" fillId="25" borderId="0" xfId="0" applyNumberFormat="1" applyFont="1" applyFill="1" applyAlignment="1">
      <alignment horizontal="centerContinuous" vertical="center"/>
    </xf>
    <xf numFmtId="1" fontId="0" fillId="27" borderId="0" xfId="0" applyNumberFormat="1" applyFill="1" applyAlignment="1">
      <alignment horizontal="centerContinuous" vertical="top"/>
    </xf>
    <xf numFmtId="0" fontId="0" fillId="27" borderId="0" xfId="0" applyNumberFormat="1" applyFill="1" applyAlignment="1">
      <alignment horizontal="centerContinuous" vertical="center"/>
    </xf>
    <xf numFmtId="7" fontId="1" fillId="25" borderId="0" xfId="0" applyNumberFormat="1" applyFont="1" applyFill="1" applyAlignment="1">
      <alignment horizontal="centerContinuous" vertical="center"/>
    </xf>
    <xf numFmtId="0" fontId="0" fillId="27" borderId="0" xfId="0" applyNumberFormat="1" applyFill="1" applyAlignment="1">
      <alignment vertical="top"/>
    </xf>
    <xf numFmtId="0" fontId="0" fillId="27" borderId="0" xfId="0" applyNumberFormat="1" applyFill="1" applyAlignment="1"/>
    <xf numFmtId="7" fontId="0" fillId="25" borderId="0" xfId="0" applyNumberFormat="1" applyFill="1" applyAlignment="1">
      <alignment vertical="center"/>
    </xf>
    <xf numFmtId="2" fontId="0" fillId="27" borderId="0" xfId="0" applyNumberFormat="1" applyFill="1" applyAlignment="1"/>
    <xf numFmtId="0" fontId="0" fillId="27" borderId="16" xfId="0" applyNumberFormat="1" applyFill="1" applyBorder="1" applyAlignment="1">
      <alignment horizontal="center" vertical="top"/>
    </xf>
    <xf numFmtId="0" fontId="0" fillId="27" borderId="17" xfId="0" applyNumberFormat="1" applyFill="1" applyBorder="1" applyAlignment="1">
      <alignment horizontal="center"/>
    </xf>
    <xf numFmtId="0" fontId="0" fillId="27" borderId="16" xfId="0" applyNumberFormat="1" applyFill="1" applyBorder="1" applyAlignment="1">
      <alignment horizontal="center"/>
    </xf>
    <xf numFmtId="0" fontId="0" fillId="27" borderId="18" xfId="0" applyNumberFormat="1" applyFill="1" applyBorder="1" applyAlignment="1">
      <alignment horizontal="center"/>
    </xf>
    <xf numFmtId="7" fontId="0" fillId="25" borderId="18" xfId="0" applyNumberFormat="1" applyFill="1" applyBorder="1" applyAlignment="1">
      <alignment horizontal="right"/>
    </xf>
    <xf numFmtId="0" fontId="0" fillId="27" borderId="24" xfId="0" applyNumberFormat="1" applyFill="1" applyBorder="1" applyAlignment="1">
      <alignment vertical="top"/>
    </xf>
    <xf numFmtId="0" fontId="0" fillId="27" borderId="26" xfId="0" applyNumberFormat="1" applyFill="1" applyBorder="1"/>
    <xf numFmtId="0" fontId="0" fillId="27" borderId="24" xfId="0" applyNumberFormat="1" applyFill="1" applyBorder="1" applyAlignment="1">
      <alignment horizontal="center"/>
    </xf>
    <xf numFmtId="0" fontId="0" fillId="27" borderId="27" xfId="0" applyNumberFormat="1" applyFill="1" applyBorder="1"/>
    <xf numFmtId="0" fontId="0" fillId="27" borderId="27" xfId="0" applyNumberFormat="1" applyFill="1" applyBorder="1" applyAlignment="1">
      <alignment horizontal="center"/>
    </xf>
    <xf numFmtId="7" fontId="0" fillId="25" borderId="27" xfId="0" applyNumberFormat="1" applyFill="1" applyBorder="1" applyAlignment="1">
      <alignment horizontal="right"/>
    </xf>
    <xf numFmtId="0" fontId="0" fillId="27" borderId="24" xfId="0" applyNumberFormat="1" applyFill="1" applyBorder="1" applyAlignment="1">
      <alignment horizontal="right"/>
    </xf>
    <xf numFmtId="7" fontId="0" fillId="25" borderId="28" xfId="0" applyNumberFormat="1" applyFill="1" applyBorder="1" applyAlignment="1">
      <alignment horizontal="right"/>
    </xf>
    <xf numFmtId="0" fontId="0" fillId="27" borderId="28" xfId="0" applyNumberFormat="1" applyFill="1" applyBorder="1" applyAlignment="1">
      <alignment horizontal="right"/>
    </xf>
    <xf numFmtId="0" fontId="2" fillId="27" borderId="19" xfId="0" applyNumberFormat="1" applyFont="1" applyFill="1" applyBorder="1" applyAlignment="1">
      <alignment horizontal="center" vertical="center"/>
    </xf>
    <xf numFmtId="7" fontId="0" fillId="25" borderId="20" xfId="0" applyNumberFormat="1" applyFill="1" applyBorder="1" applyAlignment="1">
      <alignment horizontal="right" vertical="center"/>
    </xf>
    <xf numFmtId="7" fontId="0" fillId="27" borderId="19" xfId="0" applyNumberFormat="1" applyFill="1" applyBorder="1" applyAlignment="1">
      <alignment horizontal="right"/>
    </xf>
    <xf numFmtId="0" fontId="2" fillId="27" borderId="19" xfId="0" applyNumberFormat="1" applyFont="1" applyFill="1" applyBorder="1" applyAlignment="1">
      <alignment vertical="top"/>
    </xf>
    <xf numFmtId="164" fontId="6" fillId="28" borderId="19" xfId="0" applyNumberFormat="1" applyFont="1" applyFill="1" applyBorder="1" applyAlignment="1" applyProtection="1">
      <alignment horizontal="left" vertical="center"/>
    </xf>
    <xf numFmtId="1" fontId="0" fillId="27" borderId="20" xfId="0" applyNumberFormat="1" applyFill="1" applyBorder="1" applyAlignment="1">
      <alignment horizontal="center" vertical="top"/>
    </xf>
    <xf numFmtId="0" fontId="0" fillId="27" borderId="20" xfId="0" applyNumberFormat="1" applyFill="1" applyBorder="1" applyAlignment="1">
      <alignment horizontal="center" vertical="top"/>
    </xf>
    <xf numFmtId="7" fontId="0" fillId="25" borderId="20" xfId="0" applyNumberFormat="1" applyFill="1" applyBorder="1" applyAlignment="1">
      <alignment horizontal="right"/>
    </xf>
    <xf numFmtId="164" fontId="10" fillId="25" borderId="1" xfId="109" applyNumberFormat="1" applyFont="1" applyFill="1" applyBorder="1" applyAlignment="1" applyProtection="1">
      <alignment horizontal="left" vertical="top" wrapText="1"/>
    </xf>
    <xf numFmtId="0" fontId="10" fillId="25" borderId="1" xfId="109" applyNumberFormat="1" applyFont="1" applyFill="1" applyBorder="1" applyAlignment="1" applyProtection="1">
      <alignment horizontal="center" vertical="top" wrapText="1"/>
    </xf>
    <xf numFmtId="1" fontId="55" fillId="25" borderId="1" xfId="109" applyNumberFormat="1" applyFont="1" applyFill="1" applyBorder="1" applyAlignment="1" applyProtection="1">
      <alignment horizontal="right" vertical="top"/>
    </xf>
    <xf numFmtId="166" fontId="55" fillId="25" borderId="1" xfId="109" applyNumberFormat="1" applyFont="1" applyFill="1" applyBorder="1" applyAlignment="1" applyProtection="1">
      <alignment vertical="top"/>
      <protection locked="0"/>
    </xf>
    <xf numFmtId="164" fontId="6" fillId="28" borderId="19" xfId="0" applyNumberFormat="1" applyFont="1" applyFill="1" applyBorder="1" applyAlignment="1" applyProtection="1">
      <alignment horizontal="left" vertical="center" wrapText="1"/>
    </xf>
    <xf numFmtId="1" fontId="0" fillId="27" borderId="20" xfId="0" applyNumberFormat="1" applyFill="1" applyBorder="1" applyAlignment="1">
      <alignment vertical="top"/>
    </xf>
    <xf numFmtId="0" fontId="55" fillId="25" borderId="1" xfId="109" applyNumberFormat="1" applyFont="1" applyFill="1" applyBorder="1" applyAlignment="1" applyProtection="1">
      <alignment vertical="center"/>
    </xf>
    <xf numFmtId="165" fontId="10" fillId="25" borderId="1" xfId="109" applyNumberFormat="1" applyFont="1" applyFill="1" applyBorder="1" applyAlignment="1" applyProtection="1">
      <alignment horizontal="right" vertical="top" wrapText="1"/>
    </xf>
    <xf numFmtId="0" fontId="11" fillId="25" borderId="0" xfId="109" applyFont="1" applyFill="1" applyAlignment="1"/>
    <xf numFmtId="1" fontId="55" fillId="25" borderId="1" xfId="109" applyNumberFormat="1" applyFont="1" applyFill="1" applyBorder="1" applyAlignment="1" applyProtection="1">
      <alignment horizontal="right" vertical="top" wrapText="1"/>
    </xf>
    <xf numFmtId="0" fontId="0" fillId="27" borderId="19" xfId="0" applyNumberFormat="1" applyFill="1" applyBorder="1" applyAlignment="1">
      <alignment horizontal="center" vertical="top"/>
    </xf>
    <xf numFmtId="0" fontId="0" fillId="27" borderId="20" xfId="0" applyNumberFormat="1" applyFill="1" applyBorder="1" applyAlignment="1">
      <alignment vertical="top"/>
    </xf>
    <xf numFmtId="166" fontId="55" fillId="25" borderId="1" xfId="109" applyNumberFormat="1" applyFont="1" applyFill="1" applyBorder="1" applyAlignment="1" applyProtection="1">
      <alignment vertical="top" wrapText="1"/>
    </xf>
    <xf numFmtId="164" fontId="10" fillId="25" borderId="1" xfId="80" applyNumberFormat="1" applyFont="1" applyFill="1" applyBorder="1" applyAlignment="1" applyProtection="1">
      <alignment vertical="top" wrapText="1"/>
    </xf>
    <xf numFmtId="164" fontId="10" fillId="25" borderId="1" xfId="80" applyNumberFormat="1" applyFont="1" applyFill="1" applyBorder="1" applyAlignment="1" applyProtection="1">
      <alignment horizontal="center" vertical="top" wrapText="1"/>
    </xf>
    <xf numFmtId="164" fontId="10" fillId="25" borderId="1" xfId="80" applyNumberFormat="1" applyFont="1" applyFill="1" applyBorder="1" applyAlignment="1" applyProtection="1">
      <alignment horizontal="left" vertical="top" wrapText="1"/>
    </xf>
    <xf numFmtId="164" fontId="10" fillId="25" borderId="1" xfId="111" applyNumberFormat="1" applyFont="1" applyFill="1" applyBorder="1" applyAlignment="1" applyProtection="1">
      <alignment horizontal="left" vertical="top" wrapText="1"/>
    </xf>
    <xf numFmtId="0" fontId="0" fillId="27" borderId="19" xfId="0" applyNumberFormat="1" applyFill="1" applyBorder="1" applyAlignment="1">
      <alignment vertical="top"/>
    </xf>
    <xf numFmtId="178" fontId="55" fillId="25" borderId="1" xfId="109" applyNumberFormat="1" applyFont="1" applyFill="1" applyBorder="1" applyAlignment="1" applyProtection="1">
      <alignment horizontal="right" vertical="top" wrapText="1"/>
    </xf>
    <xf numFmtId="165" fontId="10" fillId="25" borderId="1" xfId="80" applyNumberFormat="1" applyFont="1" applyFill="1" applyBorder="1" applyAlignment="1" applyProtection="1">
      <alignment horizontal="left" vertical="top" wrapText="1"/>
    </xf>
    <xf numFmtId="0" fontId="10" fillId="25" borderId="1" xfId="80" applyNumberFormat="1" applyFont="1" applyFill="1" applyBorder="1" applyAlignment="1" applyProtection="1">
      <alignment horizontal="center" vertical="top" wrapText="1"/>
    </xf>
    <xf numFmtId="1" fontId="58" fillId="25" borderId="1" xfId="80" applyNumberFormat="1" applyFont="1" applyFill="1" applyBorder="1" applyAlignment="1" applyProtection="1">
      <alignment horizontal="right" vertical="top" wrapText="1"/>
    </xf>
    <xf numFmtId="166" fontId="58" fillId="25" borderId="1" xfId="80" applyNumberFormat="1" applyFont="1" applyFill="1" applyBorder="1" applyAlignment="1" applyProtection="1">
      <alignment vertical="top"/>
      <protection locked="0"/>
    </xf>
    <xf numFmtId="166" fontId="58" fillId="25" borderId="1" xfId="80" applyNumberFormat="1" applyFont="1" applyFill="1" applyBorder="1" applyAlignment="1" applyProtection="1">
      <alignment vertical="top"/>
    </xf>
    <xf numFmtId="0" fontId="2" fillId="27" borderId="22" xfId="0" applyNumberFormat="1" applyFont="1" applyFill="1" applyBorder="1" applyAlignment="1">
      <alignment horizontal="center" vertical="center"/>
    </xf>
    <xf numFmtId="7" fontId="0" fillId="25" borderId="22" xfId="0" applyNumberFormat="1" applyFill="1" applyBorder="1" applyAlignment="1">
      <alignment horizontal="right" vertical="center"/>
    </xf>
    <xf numFmtId="7" fontId="0" fillId="27" borderId="22" xfId="0" applyNumberFormat="1" applyFill="1" applyBorder="1" applyAlignment="1">
      <alignment horizontal="right" vertical="center"/>
    </xf>
    <xf numFmtId="7" fontId="0" fillId="25" borderId="19" xfId="0" applyNumberFormat="1" applyFill="1" applyBorder="1" applyAlignment="1">
      <alignment horizontal="right" vertical="center"/>
    </xf>
    <xf numFmtId="7" fontId="0" fillId="27" borderId="19" xfId="0" applyNumberFormat="1" applyFill="1" applyBorder="1" applyAlignment="1">
      <alignment horizontal="right" vertical="center"/>
    </xf>
    <xf numFmtId="7" fontId="0" fillId="25" borderId="19" xfId="0" applyNumberFormat="1" applyFill="1" applyBorder="1" applyAlignment="1">
      <alignment horizontal="right"/>
    </xf>
    <xf numFmtId="164" fontId="55" fillId="25" borderId="1" xfId="111" applyNumberFormat="1" applyFont="1" applyFill="1" applyBorder="1" applyAlignment="1" applyProtection="1">
      <alignment horizontal="left" vertical="top" wrapText="1"/>
    </xf>
    <xf numFmtId="164" fontId="55" fillId="25" borderId="1" xfId="111" applyNumberFormat="1" applyFont="1" applyFill="1" applyBorder="1" applyAlignment="1" applyProtection="1">
      <alignment vertical="top" wrapText="1"/>
    </xf>
    <xf numFmtId="1" fontId="55" fillId="25" borderId="35" xfId="109" applyNumberFormat="1" applyFont="1" applyFill="1" applyBorder="1" applyAlignment="1" applyProtection="1">
      <alignment horizontal="right" vertical="top" wrapText="1"/>
    </xf>
    <xf numFmtId="164" fontId="10" fillId="25" borderId="35" xfId="109" applyNumberFormat="1" applyFont="1" applyFill="1" applyBorder="1" applyAlignment="1" applyProtection="1">
      <alignment horizontal="left" vertical="top" wrapText="1"/>
    </xf>
    <xf numFmtId="7" fontId="0" fillId="25" borderId="22" xfId="0" applyNumberFormat="1" applyFill="1" applyBorder="1" applyAlignment="1">
      <alignment horizontal="right"/>
    </xf>
    <xf numFmtId="7" fontId="0" fillId="27" borderId="22" xfId="0" applyNumberFormat="1" applyFill="1" applyBorder="1" applyAlignment="1">
      <alignment horizontal="right"/>
    </xf>
    <xf numFmtId="165" fontId="10" fillId="25" borderId="1" xfId="80" applyNumberFormat="1" applyFont="1" applyFill="1" applyBorder="1" applyAlignment="1" applyProtection="1">
      <alignment horizontal="center" vertical="top" wrapText="1"/>
    </xf>
    <xf numFmtId="0" fontId="10" fillId="25" borderId="0" xfId="109" applyFont="1" applyFill="1" applyAlignment="1">
      <alignment vertical="top" wrapText="1"/>
    </xf>
    <xf numFmtId="165" fontId="4" fillId="25" borderId="1" xfId="109" applyNumberFormat="1" applyFont="1" applyFill="1" applyBorder="1" applyAlignment="1" applyProtection="1">
      <alignment horizontal="center" vertical="center" wrapText="1"/>
    </xf>
    <xf numFmtId="164" fontId="4" fillId="25" borderId="1" xfId="109" applyNumberFormat="1" applyFont="1" applyFill="1" applyBorder="1" applyAlignment="1" applyProtection="1">
      <alignment vertical="center" wrapText="1"/>
    </xf>
    <xf numFmtId="164" fontId="10" fillId="25" borderId="1" xfId="109" applyNumberFormat="1" applyFont="1" applyFill="1" applyBorder="1" applyAlignment="1" applyProtection="1">
      <alignment horizontal="centerContinuous" wrapText="1"/>
    </xf>
    <xf numFmtId="164" fontId="55" fillId="25" borderId="1" xfId="109" applyNumberFormat="1" applyFont="1" applyFill="1" applyBorder="1" applyAlignment="1" applyProtection="1">
      <alignment horizontal="centerContinuous" wrapText="1"/>
    </xf>
    <xf numFmtId="168" fontId="55" fillId="25" borderId="1" xfId="109" applyNumberFormat="1" applyFont="1" applyFill="1" applyBorder="1" applyAlignment="1" applyProtection="1">
      <alignment horizontal="centerContinuous"/>
    </xf>
    <xf numFmtId="7" fontId="0" fillId="27" borderId="55" xfId="0" applyNumberFormat="1" applyFill="1" applyBorder="1" applyAlignment="1">
      <alignment horizontal="right" vertical="center"/>
    </xf>
    <xf numFmtId="7" fontId="0" fillId="27" borderId="34" xfId="0" applyNumberFormat="1" applyFill="1" applyBorder="1" applyAlignment="1">
      <alignment horizontal="right" vertical="center"/>
    </xf>
    <xf numFmtId="164" fontId="2" fillId="28" borderId="19" xfId="0" applyNumberFormat="1" applyFont="1" applyFill="1" applyBorder="1" applyAlignment="1" applyProtection="1">
      <alignment horizontal="left" vertical="center"/>
    </xf>
    <xf numFmtId="0" fontId="0" fillId="27" borderId="19" xfId="0" applyNumberFormat="1" applyFill="1" applyBorder="1" applyAlignment="1">
      <alignment horizontal="right"/>
    </xf>
    <xf numFmtId="0" fontId="0" fillId="27" borderId="19" xfId="0" applyNumberFormat="1" applyFill="1" applyBorder="1" applyAlignment="1">
      <alignment horizontal="right" vertical="top"/>
    </xf>
    <xf numFmtId="166" fontId="55" fillId="25" borderId="2" xfId="109" applyNumberFormat="1" applyFont="1" applyFill="1" applyBorder="1" applyAlignment="1" applyProtection="1">
      <alignment vertical="top"/>
    </xf>
    <xf numFmtId="7" fontId="0" fillId="25" borderId="42" xfId="0" applyNumberFormat="1" applyFill="1" applyBorder="1" applyAlignment="1">
      <alignment horizontal="right" vertical="center"/>
    </xf>
    <xf numFmtId="0" fontId="0" fillId="27" borderId="21" xfId="0" applyNumberFormat="1" applyFill="1" applyBorder="1" applyAlignment="1">
      <alignment vertical="top"/>
    </xf>
    <xf numFmtId="0" fontId="9" fillId="27" borderId="15" xfId="0" applyNumberFormat="1" applyFont="1" applyFill="1" applyBorder="1" applyAlignment="1">
      <alignment horizontal="center"/>
    </xf>
    <xf numFmtId="0" fontId="0" fillId="27" borderId="15" xfId="0" applyNumberFormat="1" applyFill="1" applyBorder="1" applyAlignment="1">
      <alignment horizontal="center"/>
    </xf>
    <xf numFmtId="0" fontId="0" fillId="25" borderId="15" xfId="0" applyNumberFormat="1" applyFill="1" applyBorder="1" applyAlignment="1">
      <alignment horizontal="center"/>
    </xf>
    <xf numFmtId="7" fontId="0" fillId="27" borderId="16" xfId="0" applyNumberFormat="1" applyFill="1" applyBorder="1" applyAlignment="1">
      <alignment horizontal="right"/>
    </xf>
    <xf numFmtId="0" fontId="0" fillId="25" borderId="0" xfId="0" applyNumberFormat="1" applyFill="1" applyAlignment="1">
      <alignment horizontal="right" vertical="center"/>
    </xf>
    <xf numFmtId="7" fontId="0" fillId="27" borderId="57" xfId="0" applyNumberFormat="1" applyFill="1" applyBorder="1" applyAlignment="1">
      <alignment horizontal="right"/>
    </xf>
    <xf numFmtId="7" fontId="0" fillId="27" borderId="56" xfId="0" applyNumberFormat="1" applyFill="1" applyBorder="1" applyAlignment="1">
      <alignment horizontal="right" vertical="center"/>
    </xf>
    <xf numFmtId="7" fontId="0" fillId="27" borderId="24" xfId="0" applyNumberFormat="1" applyFill="1" applyBorder="1" applyAlignment="1">
      <alignment horizontal="right" vertical="center"/>
    </xf>
    <xf numFmtId="7" fontId="0" fillId="27" borderId="25" xfId="0" applyNumberFormat="1" applyFill="1" applyBorder="1" applyAlignment="1">
      <alignment horizontal="right"/>
    </xf>
    <xf numFmtId="7" fontId="0" fillId="27" borderId="24" xfId="0" applyNumberFormat="1" applyFill="1" applyBorder="1" applyAlignment="1">
      <alignment horizontal="right"/>
    </xf>
    <xf numFmtId="0" fontId="2" fillId="27" borderId="32" xfId="0" applyNumberFormat="1" applyFont="1" applyFill="1" applyBorder="1" applyAlignment="1">
      <alignment horizontal="center"/>
    </xf>
    <xf numFmtId="1" fontId="3" fillId="27" borderId="36" xfId="0" applyNumberFormat="1" applyFont="1" applyFill="1" applyBorder="1" applyAlignment="1">
      <alignment horizontal="left"/>
    </xf>
    <xf numFmtId="1" fontId="0" fillId="27" borderId="36" xfId="0" applyNumberFormat="1" applyFill="1" applyBorder="1" applyAlignment="1">
      <alignment horizontal="center"/>
    </xf>
    <xf numFmtId="1" fontId="0" fillId="27" borderId="36" xfId="0" applyNumberFormat="1" applyFill="1" applyBorder="1"/>
    <xf numFmtId="7" fontId="4" fillId="25" borderId="33" xfId="0" applyNumberFormat="1" applyFont="1" applyFill="1" applyBorder="1" applyAlignment="1">
      <alignment horizontal="right"/>
    </xf>
    <xf numFmtId="7" fontId="0" fillId="27" borderId="33" xfId="0" applyNumberFormat="1" applyFill="1" applyBorder="1" applyAlignment="1">
      <alignment horizontal="right"/>
    </xf>
    <xf numFmtId="7" fontId="0" fillId="27" borderId="50" xfId="0" applyNumberFormat="1" applyFill="1" applyBorder="1" applyAlignment="1">
      <alignment horizontal="center"/>
    </xf>
    <xf numFmtId="0" fontId="2" fillId="27" borderId="24" xfId="0" applyNumberFormat="1" applyFont="1" applyFill="1" applyBorder="1" applyAlignment="1">
      <alignment horizontal="center" vertical="center"/>
    </xf>
    <xf numFmtId="7" fontId="0" fillId="25" borderId="49" xfId="0" applyNumberFormat="1" applyFill="1" applyBorder="1" applyAlignment="1">
      <alignment horizontal="right"/>
    </xf>
    <xf numFmtId="7" fontId="0" fillId="27" borderId="51" xfId="0" applyNumberFormat="1" applyFill="1" applyBorder="1" applyAlignment="1">
      <alignment horizontal="right"/>
    </xf>
    <xf numFmtId="7" fontId="0" fillId="27" borderId="30" xfId="0" applyNumberFormat="1" applyFill="1" applyBorder="1" applyAlignment="1">
      <alignment horizontal="right"/>
    </xf>
    <xf numFmtId="0" fontId="0" fillId="27" borderId="29" xfId="0" applyNumberFormat="1" applyFill="1" applyBorder="1" applyAlignment="1">
      <alignment vertical="top"/>
    </xf>
    <xf numFmtId="0" fontId="0" fillId="27" borderId="13" xfId="0" applyNumberFormat="1" applyFill="1" applyBorder="1"/>
    <xf numFmtId="0" fontId="0" fillId="27" borderId="13" xfId="0" applyNumberFormat="1" applyFill="1" applyBorder="1" applyAlignment="1">
      <alignment horizontal="center"/>
    </xf>
    <xf numFmtId="7" fontId="0" fillId="25" borderId="13" xfId="0" applyNumberFormat="1" applyFill="1" applyBorder="1" applyAlignment="1">
      <alignment horizontal="right"/>
    </xf>
    <xf numFmtId="0" fontId="0" fillId="27" borderId="0" xfId="0" applyNumberFormat="1" applyFill="1" applyAlignment="1">
      <alignment horizontal="right"/>
    </xf>
    <xf numFmtId="165" fontId="10" fillId="25" borderId="34" xfId="109" applyNumberFormat="1" applyFont="1" applyFill="1" applyBorder="1" applyAlignment="1" applyProtection="1">
      <alignment horizontal="right" vertical="top" wrapText="1"/>
    </xf>
    <xf numFmtId="164" fontId="10" fillId="25" borderId="1" xfId="110" applyNumberFormat="1" applyFont="1" applyFill="1" applyBorder="1" applyAlignment="1" applyProtection="1">
      <alignment horizontal="left" vertical="top" wrapText="1"/>
    </xf>
    <xf numFmtId="165" fontId="10" fillId="0" borderId="1" xfId="109" applyNumberFormat="1" applyFont="1" applyFill="1" applyBorder="1" applyAlignment="1" applyProtection="1">
      <alignment horizontal="left" vertical="top" wrapText="1"/>
    </xf>
    <xf numFmtId="164" fontId="10" fillId="0" borderId="1" xfId="109" applyNumberFormat="1" applyFont="1" applyFill="1" applyBorder="1" applyAlignment="1" applyProtection="1">
      <alignment vertical="top" wrapText="1"/>
    </xf>
    <xf numFmtId="164" fontId="10" fillId="0" borderId="1" xfId="109" applyNumberFormat="1" applyFont="1" applyFill="1" applyBorder="1" applyAlignment="1" applyProtection="1">
      <alignment horizontal="center" vertical="top" wrapText="1"/>
    </xf>
    <xf numFmtId="0" fontId="10" fillId="0" borderId="1" xfId="109" applyNumberFormat="1" applyFont="1" applyFill="1" applyBorder="1" applyAlignment="1" applyProtection="1">
      <alignment horizontal="center" vertical="top" wrapText="1"/>
    </xf>
    <xf numFmtId="1" fontId="55" fillId="0" borderId="1" xfId="109" applyNumberFormat="1" applyFont="1" applyFill="1" applyBorder="1" applyAlignment="1" applyProtection="1">
      <alignment horizontal="right" vertical="top" wrapText="1"/>
    </xf>
    <xf numFmtId="166" fontId="55" fillId="0" borderId="1" xfId="109" applyNumberFormat="1" applyFont="1" applyFill="1" applyBorder="1" applyAlignment="1" applyProtection="1">
      <alignment vertical="top"/>
    </xf>
    <xf numFmtId="165" fontId="10" fillId="0" borderId="1" xfId="109" applyNumberFormat="1" applyFont="1" applyFill="1" applyBorder="1" applyAlignment="1" applyProtection="1">
      <alignment horizontal="center" vertical="top" wrapText="1"/>
    </xf>
    <xf numFmtId="1" fontId="7" fillId="27" borderId="39" xfId="0" applyNumberFormat="1" applyFont="1" applyFill="1" applyBorder="1" applyAlignment="1">
      <alignment horizontal="left" vertical="center" wrapText="1"/>
    </xf>
    <xf numFmtId="1" fontId="7" fillId="27" borderId="40" xfId="0" applyNumberFormat="1" applyFont="1" applyFill="1" applyBorder="1" applyAlignment="1">
      <alignment horizontal="left" vertical="center" wrapText="1"/>
    </xf>
    <xf numFmtId="1" fontId="7" fillId="27" borderId="41" xfId="0" applyNumberFormat="1" applyFont="1" applyFill="1" applyBorder="1" applyAlignment="1">
      <alignment horizontal="left" vertical="center" wrapText="1"/>
    </xf>
    <xf numFmtId="1" fontId="7" fillId="27" borderId="31" xfId="0" applyNumberFormat="1" applyFont="1" applyFill="1" applyBorder="1" applyAlignment="1">
      <alignment horizontal="left" vertical="center" wrapText="1"/>
    </xf>
    <xf numFmtId="1" fontId="7" fillId="27" borderId="37" xfId="0" applyNumberFormat="1" applyFont="1" applyFill="1" applyBorder="1" applyAlignment="1">
      <alignment horizontal="left" vertical="center" wrapText="1"/>
    </xf>
    <xf numFmtId="1" fontId="7" fillId="27" borderId="38" xfId="0" applyNumberFormat="1" applyFont="1" applyFill="1" applyBorder="1" applyAlignment="1">
      <alignment horizontal="left" vertical="center" wrapText="1"/>
    </xf>
    <xf numFmtId="0" fontId="9" fillId="27" borderId="31" xfId="0" applyNumberFormat="1" applyFont="1" applyFill="1" applyBorder="1" applyAlignment="1">
      <alignment vertical="top" wrapText="1"/>
    </xf>
    <xf numFmtId="0" fontId="9" fillId="27" borderId="37" xfId="0" applyNumberFormat="1" applyFont="1" applyFill="1" applyBorder="1" applyAlignment="1">
      <alignment vertical="top" wrapText="1"/>
    </xf>
    <xf numFmtId="0" fontId="9" fillId="27" borderId="38" xfId="0" applyNumberFormat="1" applyFont="1" applyFill="1" applyBorder="1" applyAlignment="1">
      <alignment vertical="top" wrapText="1"/>
    </xf>
    <xf numFmtId="0" fontId="0" fillId="27" borderId="34" xfId="0" applyNumberFormat="1" applyFill="1" applyBorder="1" applyAlignment="1"/>
    <xf numFmtId="0" fontId="0" fillId="27" borderId="0" xfId="0" applyNumberFormat="1" applyFill="1" applyBorder="1" applyAlignment="1"/>
    <xf numFmtId="1" fontId="3" fillId="27" borderId="48" xfId="0" applyNumberFormat="1" applyFont="1" applyFill="1" applyBorder="1" applyAlignment="1">
      <alignment horizontal="left" vertical="center" wrapText="1"/>
    </xf>
    <xf numFmtId="1" fontId="3" fillId="27" borderId="26" xfId="0" applyNumberFormat="1" applyFont="1" applyFill="1" applyBorder="1" applyAlignment="1">
      <alignment horizontal="left" vertical="center" wrapText="1"/>
    </xf>
    <xf numFmtId="1" fontId="3" fillId="27" borderId="27" xfId="0" applyNumberFormat="1" applyFont="1" applyFill="1" applyBorder="1" applyAlignment="1">
      <alignment horizontal="left" vertical="center" wrapText="1"/>
    </xf>
    <xf numFmtId="0" fontId="9" fillId="27" borderId="52" xfId="0" applyNumberFormat="1" applyFont="1" applyFill="1" applyBorder="1" applyAlignment="1">
      <alignment vertical="center" wrapText="1"/>
    </xf>
    <xf numFmtId="0" fontId="9" fillId="27" borderId="53" xfId="0" applyNumberFormat="1" applyFont="1" applyFill="1" applyBorder="1" applyAlignment="1">
      <alignment vertical="center" wrapText="1"/>
    </xf>
    <xf numFmtId="0" fontId="9" fillId="27" borderId="54" xfId="0" applyNumberFormat="1" applyFont="1" applyFill="1" applyBorder="1" applyAlignment="1">
      <alignment vertical="center" wrapText="1"/>
    </xf>
    <xf numFmtId="1" fontId="3" fillId="27" borderId="43" xfId="0" applyNumberFormat="1" applyFont="1" applyFill="1" applyBorder="1" applyAlignment="1">
      <alignment horizontal="left" vertical="center" wrapText="1"/>
    </xf>
    <xf numFmtId="1" fontId="3" fillId="27" borderId="44" xfId="0" applyNumberFormat="1" applyFont="1" applyFill="1" applyBorder="1" applyAlignment="1">
      <alignment horizontal="left" vertical="center" wrapText="1"/>
    </xf>
    <xf numFmtId="1" fontId="3" fillId="27" borderId="45" xfId="0" applyNumberFormat="1" applyFont="1" applyFill="1" applyBorder="1" applyAlignment="1">
      <alignment horizontal="left" vertical="center" wrapText="1"/>
    </xf>
    <xf numFmtId="1" fontId="3" fillId="27" borderId="39" xfId="0" applyNumberFormat="1" applyFont="1" applyFill="1" applyBorder="1" applyAlignment="1">
      <alignment horizontal="left" vertical="center" wrapText="1"/>
    </xf>
    <xf numFmtId="1" fontId="3" fillId="27" borderId="40" xfId="0" applyNumberFormat="1" applyFont="1" applyFill="1" applyBorder="1" applyAlignment="1">
      <alignment horizontal="left" vertical="center" wrapText="1"/>
    </xf>
    <xf numFmtId="1" fontId="3" fillId="27" borderId="41" xfId="0" applyNumberFormat="1" applyFont="1" applyFill="1" applyBorder="1" applyAlignment="1">
      <alignment horizontal="left" vertical="center" wrapText="1"/>
    </xf>
    <xf numFmtId="7" fontId="10" fillId="27" borderId="58" xfId="0" applyNumberFormat="1" applyFont="1" applyFill="1" applyBorder="1" applyAlignment="1">
      <alignment horizontal="center"/>
    </xf>
    <xf numFmtId="0" fontId="9" fillId="27" borderId="31" xfId="0" applyNumberFormat="1" applyFont="1" applyFill="1" applyBorder="1" applyAlignment="1">
      <alignment vertical="top"/>
    </xf>
    <xf numFmtId="0" fontId="0" fillId="27" borderId="37" xfId="0" applyNumberFormat="1" applyFill="1" applyBorder="1" applyAlignment="1"/>
    <xf numFmtId="0" fontId="0" fillId="27" borderId="38" xfId="0" applyNumberFormat="1" applyFill="1" applyBorder="1" applyAlignment="1"/>
    <xf numFmtId="1" fontId="7" fillId="27" borderId="20" xfId="0" applyNumberFormat="1" applyFont="1" applyFill="1" applyBorder="1" applyAlignment="1">
      <alignment horizontal="left" vertical="center" wrapText="1"/>
    </xf>
    <xf numFmtId="0" fontId="0" fillId="27" borderId="0" xfId="0" applyNumberFormat="1" applyFill="1" applyAlignment="1">
      <alignment vertical="center" wrapText="1"/>
    </xf>
    <xf numFmtId="0" fontId="0" fillId="27" borderId="42" xfId="0" applyNumberFormat="1" applyFill="1" applyBorder="1" applyAlignment="1">
      <alignment vertical="center" wrapText="1"/>
    </xf>
    <xf numFmtId="1" fontId="7" fillId="27" borderId="0" xfId="0" applyNumberFormat="1" applyFont="1" applyFill="1" applyBorder="1" applyAlignment="1">
      <alignment horizontal="left" vertical="center" wrapText="1"/>
    </xf>
    <xf numFmtId="0" fontId="9" fillId="27" borderId="46" xfId="0" applyNumberFormat="1" applyFont="1" applyFill="1" applyBorder="1" applyAlignment="1">
      <alignment vertical="center"/>
    </xf>
    <xf numFmtId="0" fontId="9" fillId="27" borderId="47" xfId="0" applyNumberFormat="1" applyFont="1" applyFill="1" applyBorder="1" applyAlignment="1">
      <alignment vertical="center"/>
    </xf>
    <xf numFmtId="1" fontId="7" fillId="27" borderId="42" xfId="0" applyNumberFormat="1" applyFont="1" applyFill="1" applyBorder="1" applyAlignment="1">
      <alignment horizontal="left" vertical="center" wrapText="1"/>
    </xf>
  </cellXfs>
  <cellStyles count="11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2 2 2" xfId="111"/>
    <cellStyle name="Normal 3" xfId="81"/>
    <cellStyle name="Normal 4" xfId="82"/>
    <cellStyle name="Normal 5" xfId="83"/>
    <cellStyle name="Normal 6" xfId="109"/>
    <cellStyle name="Normal_Summary of Regional Project Unit Prices from 2008 Bid Opp Tabulations (circulated)" xfId="110"/>
    <cellStyle name="Note 2" xfId="84"/>
    <cellStyle name="Null" xfId="85"/>
    <cellStyle name="Null 2" xfId="86"/>
    <cellStyle name="Output 2" xfId="87"/>
    <cellStyle name="Regular" xfId="88"/>
    <cellStyle name="Regular 2" xfId="89"/>
    <cellStyle name="Title 2" xfId="90"/>
    <cellStyle name="TitleA" xfId="91"/>
    <cellStyle name="TitleA 2" xfId="92"/>
    <cellStyle name="TitleC" xfId="93"/>
    <cellStyle name="TitleC 2" xfId="94"/>
    <cellStyle name="TitleE8" xfId="95"/>
    <cellStyle name="TitleE8 2" xfId="96"/>
    <cellStyle name="TitleE8x" xfId="97"/>
    <cellStyle name="TitleE8x 2" xfId="98"/>
    <cellStyle name="TitleF" xfId="99"/>
    <cellStyle name="TitleF 2" xfId="100"/>
    <cellStyle name="TitleT" xfId="101"/>
    <cellStyle name="TitleT 2" xfId="102"/>
    <cellStyle name="TitleYC89" xfId="103"/>
    <cellStyle name="TitleYC89 2" xfId="104"/>
    <cellStyle name="TitleZ" xfId="105"/>
    <cellStyle name="TitleZ 2" xfId="106"/>
    <cellStyle name="Total 2" xfId="107"/>
    <cellStyle name="Warning Text 2" xfId="108"/>
  </cellStyles>
  <dxfs count="740">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23"/>
    <pageSetUpPr autoPageBreaks="0" fitToPage="1"/>
  </sheetPr>
  <dimension ref="A1:WVI575"/>
  <sheetViews>
    <sheetView showZeros="0" tabSelected="1" showOutlineSymbols="0" view="pageBreakPreview" topLeftCell="B1" zoomScale="75" zoomScaleNormal="87" zoomScaleSheetLayoutView="75" workbookViewId="0">
      <selection activeCell="G10" sqref="G10"/>
    </sheetView>
  </sheetViews>
  <sheetFormatPr defaultColWidth="10.5546875" defaultRowHeight="15" x14ac:dyDescent="0.2"/>
  <cols>
    <col min="1" max="1" width="8.5546875" style="5" hidden="1" customWidth="1"/>
    <col min="2" max="2" width="8.77734375" style="1" customWidth="1"/>
    <col min="3" max="3" width="36.77734375" customWidth="1"/>
    <col min="4" max="4" width="12.77734375" style="7" customWidth="1"/>
    <col min="5" max="5" width="6.77734375" customWidth="1"/>
    <col min="6" max="6" width="11.77734375" customWidth="1"/>
    <col min="7" max="7" width="11.77734375" style="19" customWidth="1"/>
    <col min="8" max="8" width="16.77734375" style="5" customWidth="1"/>
  </cols>
  <sheetData>
    <row r="1" spans="1:769 1025:1793 2049:2817 3073:3841 4097:4865 5121:5889 6145:6913 7169:7937 8193:8961 9217:9985 10241:11009 11265:12033 12289:13057 13313:14081 14337:15105 15361:16129" ht="15.75" x14ac:dyDescent="0.2">
      <c r="A1" s="10"/>
      <c r="B1" s="40" t="s">
        <v>663</v>
      </c>
      <c r="C1" s="41"/>
      <c r="D1" s="41"/>
      <c r="E1" s="41"/>
      <c r="F1" s="41"/>
      <c r="G1" s="42"/>
      <c r="H1" s="41"/>
    </row>
    <row r="2" spans="1:769 1025:1793 2049:2817 3073:3841 4097:4865 5121:5889 6145:6913 7169:7937 8193:8961 9217:9985 10241:11009 11265:12033 12289:13057 13313:14081 14337:15105 15361:16129" x14ac:dyDescent="0.2">
      <c r="A2" s="9"/>
      <c r="B2" s="43" t="s">
        <v>182</v>
      </c>
      <c r="C2" s="44"/>
      <c r="D2" s="44"/>
      <c r="E2" s="44"/>
      <c r="F2" s="44"/>
      <c r="G2" s="45"/>
      <c r="H2" s="44"/>
    </row>
    <row r="3" spans="1:769 1025:1793 2049:2817 3073:3841 4097:4865 5121:5889 6145:6913 7169:7937 8193:8961 9217:9985 10241:11009 11265:12033 12289:13057 13313:14081 14337:15105 15361:16129" x14ac:dyDescent="0.2">
      <c r="A3" s="2"/>
      <c r="B3" s="46" t="s">
        <v>0</v>
      </c>
      <c r="C3" s="47"/>
      <c r="D3" s="47"/>
      <c r="E3" s="47"/>
      <c r="F3" s="47"/>
      <c r="G3" s="48"/>
      <c r="H3" s="49"/>
    </row>
    <row r="4" spans="1:769 1025:1793 2049:2817 3073:3841 4097:4865 5121:5889 6145:6913 7169:7937 8193:8961 9217:9985 10241:11009 11265:12033 12289:13057 13313:14081 14337:15105 15361:16129" x14ac:dyDescent="0.2">
      <c r="A4" s="15" t="s">
        <v>24</v>
      </c>
      <c r="B4" s="50" t="s">
        <v>2</v>
      </c>
      <c r="C4" s="51" t="s">
        <v>3</v>
      </c>
      <c r="D4" s="52" t="s">
        <v>4</v>
      </c>
      <c r="E4" s="53" t="s">
        <v>5</v>
      </c>
      <c r="F4" s="53" t="s">
        <v>6</v>
      </c>
      <c r="G4" s="54" t="s">
        <v>7</v>
      </c>
      <c r="H4" s="52" t="s">
        <v>8</v>
      </c>
    </row>
    <row r="5" spans="1:769 1025:1793 2049:2817 3073:3841 4097:4865 5121:5889 6145:6913 7169:7937 8193:8961 9217:9985 10241:11009 11265:12033 12289:13057 13313:14081 14337:15105 15361:16129" ht="15.75" thickBot="1" x14ac:dyDescent="0.25">
      <c r="A5" s="6"/>
      <c r="B5" s="55"/>
      <c r="C5" s="56"/>
      <c r="D5" s="57" t="s">
        <v>9</v>
      </c>
      <c r="E5" s="58"/>
      <c r="F5" s="59" t="s">
        <v>10</v>
      </c>
      <c r="G5" s="60"/>
      <c r="H5" s="61"/>
    </row>
    <row r="6" spans="1:769 1025:1793 2049:2817 3073:3841 4097:4865 5121:5889 6145:6913 7169:7937 8193:8961 9217:9985 10241:11009 11265:12033 12289:13057 13313:14081 14337:15105 15361:16129" ht="30" customHeight="1" thickTop="1" x14ac:dyDescent="0.2">
      <c r="A6" s="3"/>
      <c r="B6" s="182" t="s">
        <v>27</v>
      </c>
      <c r="C6" s="183"/>
      <c r="D6" s="183"/>
      <c r="E6" s="183"/>
      <c r="F6" s="184"/>
      <c r="G6" s="62"/>
      <c r="H6" s="63"/>
    </row>
    <row r="7" spans="1:769 1025:1793 2049:2817 3073:3841 4097:4865 5121:5889 6145:6913 7169:7937 8193:8961 9217:9985 10241:11009 11265:12033 12289:13057 13313:14081 14337:15105 15361:16129" ht="45" customHeight="1" x14ac:dyDescent="0.2">
      <c r="A7" s="12"/>
      <c r="B7" s="64" t="s">
        <v>11</v>
      </c>
      <c r="C7" s="185" t="s">
        <v>534</v>
      </c>
      <c r="D7" s="188"/>
      <c r="E7" s="188"/>
      <c r="F7" s="191"/>
      <c r="G7" s="65"/>
      <c r="H7" s="66"/>
    </row>
    <row r="8" spans="1:769 1025:1793 2049:2817 3073:3841 4097:4865 5121:5889 6145:6913 7169:7937 8193:8961 9217:9985 10241:11009 11265:12033 12289:13057 13313:14081 14337:15105 15361:16129" ht="30" customHeight="1" x14ac:dyDescent="0.2">
      <c r="A8" s="3"/>
      <c r="B8" s="67"/>
      <c r="C8" s="68" t="s">
        <v>18</v>
      </c>
      <c r="D8" s="69"/>
      <c r="E8" s="70" t="s">
        <v>1</v>
      </c>
      <c r="F8" s="70" t="s">
        <v>1</v>
      </c>
      <c r="G8" s="71" t="s">
        <v>1</v>
      </c>
      <c r="H8" s="66"/>
    </row>
    <row r="9" spans="1:769 1025:1793 2049:2817 3073:3841 4097:4865 5121:5889 6145:6913 7169:7937 8193:8961 9217:9985 10241:11009 11265:12033 12289:13057 13313:14081 14337:15105 15361:16129" s="20" customFormat="1" ht="45" customHeight="1" x14ac:dyDescent="0.2">
      <c r="A9" s="21" t="s">
        <v>34</v>
      </c>
      <c r="B9" s="32" t="s">
        <v>183</v>
      </c>
      <c r="C9" s="72" t="s">
        <v>35</v>
      </c>
      <c r="D9" s="23" t="s">
        <v>184</v>
      </c>
      <c r="E9" s="73" t="s">
        <v>29</v>
      </c>
      <c r="F9" s="74">
        <v>75</v>
      </c>
      <c r="G9" s="75"/>
      <c r="H9" s="26">
        <f t="shared" ref="H9:H10" si="0">ROUND(G9*F9,2)</f>
        <v>0</v>
      </c>
      <c r="IW9" s="37"/>
      <c r="SS9" s="37"/>
      <c r="ACO9" s="37"/>
      <c r="AMK9" s="37"/>
      <c r="AWG9" s="37"/>
      <c r="BGC9" s="37"/>
      <c r="BPY9" s="37"/>
      <c r="BZU9" s="37"/>
      <c r="CJQ9" s="37"/>
      <c r="CTM9" s="37"/>
      <c r="DDI9" s="37"/>
      <c r="DNE9" s="37"/>
      <c r="DXA9" s="37"/>
      <c r="EGW9" s="37"/>
      <c r="EQS9" s="37"/>
      <c r="FAO9" s="37"/>
      <c r="FKK9" s="37"/>
      <c r="FUG9" s="37"/>
      <c r="GEC9" s="37"/>
      <c r="GNY9" s="37"/>
      <c r="GXU9" s="37"/>
      <c r="HHQ9" s="37"/>
      <c r="HRM9" s="37"/>
      <c r="IBI9" s="37"/>
      <c r="ILE9" s="37"/>
      <c r="IVA9" s="37"/>
      <c r="JEW9" s="37"/>
      <c r="JOS9" s="37"/>
      <c r="JYO9" s="37"/>
      <c r="KIK9" s="37"/>
      <c r="KSG9" s="37"/>
      <c r="LCC9" s="37"/>
      <c r="LLY9" s="37"/>
      <c r="LVU9" s="37"/>
      <c r="MFQ9" s="37"/>
      <c r="MPM9" s="37"/>
      <c r="MZI9" s="37"/>
      <c r="NJE9" s="37"/>
      <c r="NTA9" s="37"/>
      <c r="OCW9" s="37"/>
      <c r="OMS9" s="37"/>
      <c r="OWO9" s="37"/>
      <c r="PGK9" s="37"/>
      <c r="PQG9" s="37"/>
      <c r="QAC9" s="37"/>
      <c r="QJY9" s="37"/>
      <c r="QTU9" s="37"/>
      <c r="RDQ9" s="37"/>
      <c r="RNM9" s="37"/>
      <c r="RXI9" s="37"/>
      <c r="SHE9" s="37"/>
      <c r="SRA9" s="37"/>
      <c r="TAW9" s="37"/>
      <c r="TKS9" s="37"/>
      <c r="TUO9" s="37"/>
      <c r="UEK9" s="37"/>
      <c r="UOG9" s="37"/>
      <c r="UYC9" s="37"/>
      <c r="VHY9" s="37"/>
      <c r="VRU9" s="37"/>
      <c r="WBQ9" s="37"/>
      <c r="WLM9" s="37"/>
      <c r="WVI9" s="37"/>
    </row>
    <row r="10" spans="1:769 1025:1793 2049:2817 3073:3841 4097:4865 5121:5889 6145:6913 7169:7937 8193:8961 9217:9985 10241:11009 11265:12033 12289:13057 13313:14081 14337:15105 15361:16129" s="24" customFormat="1" ht="30" customHeight="1" x14ac:dyDescent="0.2">
      <c r="A10" s="22" t="s">
        <v>36</v>
      </c>
      <c r="B10" s="32" t="s">
        <v>30</v>
      </c>
      <c r="C10" s="72" t="s">
        <v>37</v>
      </c>
      <c r="D10" s="23" t="s">
        <v>184</v>
      </c>
      <c r="E10" s="73" t="s">
        <v>31</v>
      </c>
      <c r="F10" s="74">
        <v>1550</v>
      </c>
      <c r="G10" s="75"/>
      <c r="H10" s="26">
        <f t="shared" si="0"/>
        <v>0</v>
      </c>
      <c r="IW10" s="38"/>
      <c r="SS10" s="38"/>
      <c r="ACO10" s="38"/>
      <c r="AMK10" s="38"/>
      <c r="AWG10" s="38"/>
      <c r="BGC10" s="38"/>
      <c r="BPY10" s="38"/>
      <c r="BZU10" s="38"/>
      <c r="CJQ10" s="38"/>
      <c r="CTM10" s="38"/>
      <c r="DDI10" s="38"/>
      <c r="DNE10" s="38"/>
      <c r="DXA10" s="38"/>
      <c r="EGW10" s="38"/>
      <c r="EQS10" s="38"/>
      <c r="FAO10" s="38"/>
      <c r="FKK10" s="38"/>
      <c r="FUG10" s="38"/>
      <c r="GEC10" s="38"/>
      <c r="GNY10" s="38"/>
      <c r="GXU10" s="38"/>
      <c r="HHQ10" s="38"/>
      <c r="HRM10" s="38"/>
      <c r="IBI10" s="38"/>
      <c r="ILE10" s="38"/>
      <c r="IVA10" s="38"/>
      <c r="JEW10" s="38"/>
      <c r="JOS10" s="38"/>
      <c r="JYO10" s="38"/>
      <c r="KIK10" s="38"/>
      <c r="KSG10" s="38"/>
      <c r="LCC10" s="38"/>
      <c r="LLY10" s="38"/>
      <c r="LVU10" s="38"/>
      <c r="MFQ10" s="38"/>
      <c r="MPM10" s="38"/>
      <c r="MZI10" s="38"/>
      <c r="NJE10" s="38"/>
      <c r="NTA10" s="38"/>
      <c r="OCW10" s="38"/>
      <c r="OMS10" s="38"/>
      <c r="OWO10" s="38"/>
      <c r="PGK10" s="38"/>
      <c r="PQG10" s="38"/>
      <c r="QAC10" s="38"/>
      <c r="QJY10" s="38"/>
      <c r="QTU10" s="38"/>
      <c r="RDQ10" s="38"/>
      <c r="RNM10" s="38"/>
      <c r="RXI10" s="38"/>
      <c r="SHE10" s="38"/>
      <c r="SRA10" s="38"/>
      <c r="TAW10" s="38"/>
      <c r="TKS10" s="38"/>
      <c r="TUO10" s="38"/>
      <c r="UEK10" s="38"/>
      <c r="UOG10" s="38"/>
      <c r="UYC10" s="38"/>
      <c r="VHY10" s="38"/>
      <c r="VRU10" s="38"/>
      <c r="WBQ10" s="38"/>
      <c r="WLM10" s="38"/>
      <c r="WVI10" s="38"/>
    </row>
    <row r="11" spans="1:769 1025:1793 2049:2817 3073:3841 4097:4865 5121:5889 6145:6913 7169:7937 8193:8961 9217:9985 10241:11009 11265:12033 12289:13057 13313:14081 14337:15105 15361:16129" ht="30" customHeight="1" x14ac:dyDescent="0.2">
      <c r="A11" s="3"/>
      <c r="B11" s="67"/>
      <c r="C11" s="76" t="s">
        <v>375</v>
      </c>
      <c r="D11" s="69"/>
      <c r="E11" s="77"/>
      <c r="F11" s="69"/>
      <c r="G11" s="71"/>
      <c r="H11" s="66"/>
    </row>
    <row r="12" spans="1:769 1025:1793 2049:2817 3073:3841 4097:4865 5121:5889 6145:6913 7169:7937 8193:8961 9217:9985 10241:11009 11265:12033 12289:13057 13313:14081 14337:15105 15361:16129" s="24" customFormat="1" ht="30" customHeight="1" x14ac:dyDescent="0.2">
      <c r="A12" s="25" t="s">
        <v>381</v>
      </c>
      <c r="B12" s="32" t="s">
        <v>90</v>
      </c>
      <c r="C12" s="72" t="s">
        <v>382</v>
      </c>
      <c r="D12" s="23" t="s">
        <v>188</v>
      </c>
      <c r="E12" s="73"/>
      <c r="F12" s="74"/>
      <c r="G12" s="78"/>
      <c r="H12" s="26"/>
    </row>
    <row r="13" spans="1:769 1025:1793 2049:2817 3073:3841 4097:4865 5121:5889 6145:6913 7169:7937 8193:8961 9217:9985 10241:11009 11265:12033 12289:13057 13313:14081 14337:15105 15361:16129" s="24" customFormat="1" ht="30" customHeight="1" x14ac:dyDescent="0.2">
      <c r="A13" s="25" t="s">
        <v>385</v>
      </c>
      <c r="B13" s="35" t="s">
        <v>32</v>
      </c>
      <c r="C13" s="72" t="s">
        <v>229</v>
      </c>
      <c r="D13" s="23" t="s">
        <v>1</v>
      </c>
      <c r="E13" s="73" t="s">
        <v>31</v>
      </c>
      <c r="F13" s="74">
        <v>667</v>
      </c>
      <c r="G13" s="75"/>
      <c r="H13" s="26">
        <f>ROUND(G13*F13,2)</f>
        <v>0</v>
      </c>
      <c r="IW13" s="38"/>
      <c r="SS13" s="38"/>
      <c r="ACO13" s="38"/>
      <c r="AMK13" s="38"/>
      <c r="AWG13" s="38"/>
      <c r="BGC13" s="38"/>
      <c r="BPY13" s="38"/>
      <c r="BZU13" s="38"/>
      <c r="CJQ13" s="38"/>
      <c r="CTM13" s="38"/>
      <c r="DDI13" s="38"/>
      <c r="DNE13" s="38"/>
      <c r="DXA13" s="38"/>
      <c r="EGW13" s="38"/>
      <c r="EQS13" s="38"/>
      <c r="FAO13" s="38"/>
      <c r="FKK13" s="38"/>
      <c r="FUG13" s="38"/>
      <c r="GEC13" s="38"/>
      <c r="GNY13" s="38"/>
      <c r="GXU13" s="38"/>
      <c r="HHQ13" s="38"/>
      <c r="HRM13" s="38"/>
      <c r="IBI13" s="38"/>
      <c r="ILE13" s="38"/>
      <c r="IVA13" s="38"/>
      <c r="JEW13" s="38"/>
      <c r="JOS13" s="38"/>
      <c r="JYO13" s="38"/>
      <c r="KIK13" s="38"/>
      <c r="KSG13" s="38"/>
      <c r="LCC13" s="38"/>
      <c r="LLY13" s="38"/>
      <c r="LVU13" s="38"/>
      <c r="MFQ13" s="38"/>
      <c r="MPM13" s="38"/>
      <c r="MZI13" s="38"/>
      <c r="NJE13" s="38"/>
      <c r="NTA13" s="38"/>
      <c r="OCW13" s="38"/>
      <c r="OMS13" s="38"/>
      <c r="OWO13" s="38"/>
      <c r="PGK13" s="38"/>
      <c r="PQG13" s="38"/>
      <c r="QAC13" s="38"/>
      <c r="QJY13" s="38"/>
      <c r="QTU13" s="38"/>
      <c r="RDQ13" s="38"/>
      <c r="RNM13" s="38"/>
      <c r="RXI13" s="38"/>
      <c r="SHE13" s="38"/>
      <c r="SRA13" s="38"/>
      <c r="TAW13" s="38"/>
      <c r="TKS13" s="38"/>
      <c r="TUO13" s="38"/>
      <c r="UEK13" s="38"/>
      <c r="UOG13" s="38"/>
      <c r="UYC13" s="38"/>
      <c r="VHY13" s="38"/>
      <c r="VRU13" s="38"/>
      <c r="WBQ13" s="38"/>
      <c r="WLM13" s="38"/>
      <c r="WVI13" s="38"/>
    </row>
    <row r="14" spans="1:769 1025:1793 2049:2817 3073:3841 4097:4865 5121:5889 6145:6913 7169:7937 8193:8961 9217:9985 10241:11009 11265:12033 12289:13057 13313:14081 14337:15105 15361:16129" s="24" customFormat="1" ht="30" customHeight="1" x14ac:dyDescent="0.2">
      <c r="A14" s="25" t="s">
        <v>386</v>
      </c>
      <c r="B14" s="32" t="s">
        <v>93</v>
      </c>
      <c r="C14" s="72" t="s">
        <v>387</v>
      </c>
      <c r="D14" s="23" t="s">
        <v>188</v>
      </c>
      <c r="E14" s="73"/>
      <c r="F14" s="74"/>
      <c r="G14" s="78"/>
      <c r="H14" s="26"/>
    </row>
    <row r="15" spans="1:769 1025:1793 2049:2817 3073:3841 4097:4865 5121:5889 6145:6913 7169:7937 8193:8961 9217:9985 10241:11009 11265:12033 12289:13057 13313:14081 14337:15105 15361:16129" s="24" customFormat="1" ht="30" customHeight="1" x14ac:dyDescent="0.2">
      <c r="A15" s="25" t="s">
        <v>394</v>
      </c>
      <c r="B15" s="35" t="s">
        <v>32</v>
      </c>
      <c r="C15" s="72" t="s">
        <v>230</v>
      </c>
      <c r="D15" s="23" t="s">
        <v>1</v>
      </c>
      <c r="E15" s="73" t="s">
        <v>31</v>
      </c>
      <c r="F15" s="74">
        <v>17</v>
      </c>
      <c r="G15" s="75"/>
      <c r="H15" s="26">
        <f t="shared" ref="H15:H17" si="1">ROUND(G15*F15,2)</f>
        <v>0</v>
      </c>
      <c r="IW15" s="38"/>
      <c r="SS15" s="38"/>
      <c r="ACO15" s="38"/>
      <c r="AMK15" s="38"/>
      <c r="AWG15" s="38"/>
      <c r="BGC15" s="38"/>
      <c r="BPY15" s="38"/>
      <c r="BZU15" s="38"/>
      <c r="CJQ15" s="38"/>
      <c r="CTM15" s="38"/>
      <c r="DDI15" s="38"/>
      <c r="DNE15" s="38"/>
      <c r="DXA15" s="38"/>
      <c r="EGW15" s="38"/>
      <c r="EQS15" s="38"/>
      <c r="FAO15" s="38"/>
      <c r="FKK15" s="38"/>
      <c r="FUG15" s="38"/>
      <c r="GEC15" s="38"/>
      <c r="GNY15" s="38"/>
      <c r="GXU15" s="38"/>
      <c r="HHQ15" s="38"/>
      <c r="HRM15" s="38"/>
      <c r="IBI15" s="38"/>
      <c r="ILE15" s="38"/>
      <c r="IVA15" s="38"/>
      <c r="JEW15" s="38"/>
      <c r="JOS15" s="38"/>
      <c r="JYO15" s="38"/>
      <c r="KIK15" s="38"/>
      <c r="KSG15" s="38"/>
      <c r="LCC15" s="38"/>
      <c r="LLY15" s="38"/>
      <c r="LVU15" s="38"/>
      <c r="MFQ15" s="38"/>
      <c r="MPM15" s="38"/>
      <c r="MZI15" s="38"/>
      <c r="NJE15" s="38"/>
      <c r="NTA15" s="38"/>
      <c r="OCW15" s="38"/>
      <c r="OMS15" s="38"/>
      <c r="OWO15" s="38"/>
      <c r="PGK15" s="38"/>
      <c r="PQG15" s="38"/>
      <c r="QAC15" s="38"/>
      <c r="QJY15" s="38"/>
      <c r="QTU15" s="38"/>
      <c r="RDQ15" s="38"/>
      <c r="RNM15" s="38"/>
      <c r="RXI15" s="38"/>
      <c r="SHE15" s="38"/>
      <c r="SRA15" s="38"/>
      <c r="TAW15" s="38"/>
      <c r="TKS15" s="38"/>
      <c r="TUO15" s="38"/>
      <c r="UEK15" s="38"/>
      <c r="UOG15" s="38"/>
      <c r="UYC15" s="38"/>
      <c r="VHY15" s="38"/>
      <c r="VRU15" s="38"/>
      <c r="WBQ15" s="38"/>
      <c r="WLM15" s="38"/>
      <c r="WVI15" s="38"/>
    </row>
    <row r="16" spans="1:769 1025:1793 2049:2817 3073:3841 4097:4865 5121:5889 6145:6913 7169:7937 8193:8961 9217:9985 10241:11009 11265:12033 12289:13057 13313:14081 14337:15105 15361:16129" s="24" customFormat="1" ht="30" customHeight="1" x14ac:dyDescent="0.2">
      <c r="A16" s="25" t="s">
        <v>395</v>
      </c>
      <c r="B16" s="35" t="s">
        <v>39</v>
      </c>
      <c r="C16" s="72" t="s">
        <v>231</v>
      </c>
      <c r="D16" s="23" t="s">
        <v>1</v>
      </c>
      <c r="E16" s="73" t="s">
        <v>31</v>
      </c>
      <c r="F16" s="74">
        <v>385</v>
      </c>
      <c r="G16" s="75"/>
      <c r="H16" s="26">
        <f t="shared" si="1"/>
        <v>0</v>
      </c>
      <c r="IW16" s="38"/>
      <c r="SS16" s="38"/>
      <c r="ACO16" s="38"/>
      <c r="AMK16" s="38"/>
      <c r="AWG16" s="38"/>
      <c r="BGC16" s="38"/>
      <c r="BPY16" s="38"/>
      <c r="BZU16" s="38"/>
      <c r="CJQ16" s="38"/>
      <c r="CTM16" s="38"/>
      <c r="DDI16" s="38"/>
      <c r="DNE16" s="38"/>
      <c r="DXA16" s="38"/>
      <c r="EGW16" s="38"/>
      <c r="EQS16" s="38"/>
      <c r="FAO16" s="38"/>
      <c r="FKK16" s="38"/>
      <c r="FUG16" s="38"/>
      <c r="GEC16" s="38"/>
      <c r="GNY16" s="38"/>
      <c r="GXU16" s="38"/>
      <c r="HHQ16" s="38"/>
      <c r="HRM16" s="38"/>
      <c r="IBI16" s="38"/>
      <c r="ILE16" s="38"/>
      <c r="IVA16" s="38"/>
      <c r="JEW16" s="38"/>
      <c r="JOS16" s="38"/>
      <c r="JYO16" s="38"/>
      <c r="KIK16" s="38"/>
      <c r="KSG16" s="38"/>
      <c r="LCC16" s="38"/>
      <c r="LLY16" s="38"/>
      <c r="LVU16" s="38"/>
      <c r="MFQ16" s="38"/>
      <c r="MPM16" s="38"/>
      <c r="MZI16" s="38"/>
      <c r="NJE16" s="38"/>
      <c r="NTA16" s="38"/>
      <c r="OCW16" s="38"/>
      <c r="OMS16" s="38"/>
      <c r="OWO16" s="38"/>
      <c r="PGK16" s="38"/>
      <c r="PQG16" s="38"/>
      <c r="QAC16" s="38"/>
      <c r="QJY16" s="38"/>
      <c r="QTU16" s="38"/>
      <c r="RDQ16" s="38"/>
      <c r="RNM16" s="38"/>
      <c r="RXI16" s="38"/>
      <c r="SHE16" s="38"/>
      <c r="SRA16" s="38"/>
      <c r="TAW16" s="38"/>
      <c r="TKS16" s="38"/>
      <c r="TUO16" s="38"/>
      <c r="UEK16" s="38"/>
      <c r="UOG16" s="38"/>
      <c r="UYC16" s="38"/>
      <c r="VHY16" s="38"/>
      <c r="VRU16" s="38"/>
      <c r="WBQ16" s="38"/>
      <c r="WLM16" s="38"/>
      <c r="WVI16" s="38"/>
    </row>
    <row r="17" spans="1:769 1025:1793 2049:2817 3073:3841 4097:4865 5121:5889 6145:6913 7169:7937 8193:8961 9217:9985 10241:11009 11265:12033 12289:13057 13313:14081 14337:15105 15361:16129" s="24" customFormat="1" ht="30" customHeight="1" x14ac:dyDescent="0.2">
      <c r="A17" s="25" t="s">
        <v>396</v>
      </c>
      <c r="B17" s="35" t="s">
        <v>49</v>
      </c>
      <c r="C17" s="72" t="s">
        <v>232</v>
      </c>
      <c r="D17" s="23" t="s">
        <v>1</v>
      </c>
      <c r="E17" s="73" t="s">
        <v>31</v>
      </c>
      <c r="F17" s="74">
        <v>251</v>
      </c>
      <c r="G17" s="75"/>
      <c r="H17" s="26">
        <f t="shared" si="1"/>
        <v>0</v>
      </c>
      <c r="IW17" s="38"/>
      <c r="SS17" s="38"/>
      <c r="ACO17" s="38"/>
      <c r="AMK17" s="38"/>
      <c r="AWG17" s="38"/>
      <c r="BGC17" s="38"/>
      <c r="BPY17" s="38"/>
      <c r="BZU17" s="38"/>
      <c r="CJQ17" s="38"/>
      <c r="CTM17" s="38"/>
      <c r="DDI17" s="38"/>
      <c r="DNE17" s="38"/>
      <c r="DXA17" s="38"/>
      <c r="EGW17" s="38"/>
      <c r="EQS17" s="38"/>
      <c r="FAO17" s="38"/>
      <c r="FKK17" s="38"/>
      <c r="FUG17" s="38"/>
      <c r="GEC17" s="38"/>
      <c r="GNY17" s="38"/>
      <c r="GXU17" s="38"/>
      <c r="HHQ17" s="38"/>
      <c r="HRM17" s="38"/>
      <c r="IBI17" s="38"/>
      <c r="ILE17" s="38"/>
      <c r="IVA17" s="38"/>
      <c r="JEW17" s="38"/>
      <c r="JOS17" s="38"/>
      <c r="JYO17" s="38"/>
      <c r="KIK17" s="38"/>
      <c r="KSG17" s="38"/>
      <c r="LCC17" s="38"/>
      <c r="LLY17" s="38"/>
      <c r="LVU17" s="38"/>
      <c r="MFQ17" s="38"/>
      <c r="MPM17" s="38"/>
      <c r="MZI17" s="38"/>
      <c r="NJE17" s="38"/>
      <c r="NTA17" s="38"/>
      <c r="OCW17" s="38"/>
      <c r="OMS17" s="38"/>
      <c r="OWO17" s="38"/>
      <c r="PGK17" s="38"/>
      <c r="PQG17" s="38"/>
      <c r="QAC17" s="38"/>
      <c r="QJY17" s="38"/>
      <c r="QTU17" s="38"/>
      <c r="RDQ17" s="38"/>
      <c r="RNM17" s="38"/>
      <c r="RXI17" s="38"/>
      <c r="SHE17" s="38"/>
      <c r="SRA17" s="38"/>
      <c r="TAW17" s="38"/>
      <c r="TKS17" s="38"/>
      <c r="TUO17" s="38"/>
      <c r="UEK17" s="38"/>
      <c r="UOG17" s="38"/>
      <c r="UYC17" s="38"/>
      <c r="VHY17" s="38"/>
      <c r="VRU17" s="38"/>
      <c r="WBQ17" s="38"/>
      <c r="WLM17" s="38"/>
      <c r="WVI17" s="38"/>
    </row>
    <row r="18" spans="1:769 1025:1793 2049:2817 3073:3841 4097:4865 5121:5889 6145:6913 7169:7937 8193:8961 9217:9985 10241:11009 11265:12033 12289:13057 13313:14081 14337:15105 15361:16129" s="24" customFormat="1" ht="30" customHeight="1" x14ac:dyDescent="0.2">
      <c r="A18" s="25" t="s">
        <v>40</v>
      </c>
      <c r="B18" s="32" t="s">
        <v>94</v>
      </c>
      <c r="C18" s="72" t="s">
        <v>41</v>
      </c>
      <c r="D18" s="23" t="s">
        <v>188</v>
      </c>
      <c r="E18" s="73"/>
      <c r="F18" s="74"/>
      <c r="G18" s="78"/>
      <c r="H18" s="26"/>
    </row>
    <row r="19" spans="1:769 1025:1793 2049:2817 3073:3841 4097:4865 5121:5889 6145:6913 7169:7937 8193:8961 9217:9985 10241:11009 11265:12033 12289:13057 13313:14081 14337:15105 15361:16129" s="24" customFormat="1" ht="30" customHeight="1" x14ac:dyDescent="0.2">
      <c r="A19" s="25" t="s">
        <v>42</v>
      </c>
      <c r="B19" s="35" t="s">
        <v>32</v>
      </c>
      <c r="C19" s="72" t="s">
        <v>43</v>
      </c>
      <c r="D19" s="23" t="s">
        <v>1</v>
      </c>
      <c r="E19" s="73" t="s">
        <v>38</v>
      </c>
      <c r="F19" s="74">
        <v>365</v>
      </c>
      <c r="G19" s="75"/>
      <c r="H19" s="26">
        <f>ROUND(G19*F19,2)</f>
        <v>0</v>
      </c>
      <c r="IW19" s="38"/>
      <c r="SS19" s="38"/>
      <c r="ACO19" s="38"/>
      <c r="AMK19" s="38"/>
      <c r="AWG19" s="38"/>
      <c r="BGC19" s="38"/>
      <c r="BPY19" s="38"/>
      <c r="BZU19" s="38"/>
      <c r="CJQ19" s="38"/>
      <c r="CTM19" s="38"/>
      <c r="DDI19" s="38"/>
      <c r="DNE19" s="38"/>
      <c r="DXA19" s="38"/>
      <c r="EGW19" s="38"/>
      <c r="EQS19" s="38"/>
      <c r="FAO19" s="38"/>
      <c r="FKK19" s="38"/>
      <c r="FUG19" s="38"/>
      <c r="GEC19" s="38"/>
      <c r="GNY19" s="38"/>
      <c r="GXU19" s="38"/>
      <c r="HHQ19" s="38"/>
      <c r="HRM19" s="38"/>
      <c r="IBI19" s="38"/>
      <c r="ILE19" s="38"/>
      <c r="IVA19" s="38"/>
      <c r="JEW19" s="38"/>
      <c r="JOS19" s="38"/>
      <c r="JYO19" s="38"/>
      <c r="KIK19" s="38"/>
      <c r="KSG19" s="38"/>
      <c r="LCC19" s="38"/>
      <c r="LLY19" s="38"/>
      <c r="LVU19" s="38"/>
      <c r="MFQ19" s="38"/>
      <c r="MPM19" s="38"/>
      <c r="MZI19" s="38"/>
      <c r="NJE19" s="38"/>
      <c r="NTA19" s="38"/>
      <c r="OCW19" s="38"/>
      <c r="OMS19" s="38"/>
      <c r="OWO19" s="38"/>
      <c r="PGK19" s="38"/>
      <c r="PQG19" s="38"/>
      <c r="QAC19" s="38"/>
      <c r="QJY19" s="38"/>
      <c r="QTU19" s="38"/>
      <c r="RDQ19" s="38"/>
      <c r="RNM19" s="38"/>
      <c r="RXI19" s="38"/>
      <c r="SHE19" s="38"/>
      <c r="SRA19" s="38"/>
      <c r="TAW19" s="38"/>
      <c r="TKS19" s="38"/>
      <c r="TUO19" s="38"/>
      <c r="UEK19" s="38"/>
      <c r="UOG19" s="38"/>
      <c r="UYC19" s="38"/>
      <c r="VHY19" s="38"/>
      <c r="VRU19" s="38"/>
      <c r="WBQ19" s="38"/>
      <c r="WLM19" s="38"/>
      <c r="WVI19" s="38"/>
    </row>
    <row r="20" spans="1:769 1025:1793 2049:2817 3073:3841 4097:4865 5121:5889 6145:6913 7169:7937 8193:8961 9217:9985 10241:11009 11265:12033 12289:13057 13313:14081 14337:15105 15361:16129" s="24" customFormat="1" ht="30" customHeight="1" x14ac:dyDescent="0.2">
      <c r="A20" s="25" t="s">
        <v>44</v>
      </c>
      <c r="B20" s="32" t="s">
        <v>96</v>
      </c>
      <c r="C20" s="72" t="s">
        <v>45</v>
      </c>
      <c r="D20" s="23" t="s">
        <v>188</v>
      </c>
      <c r="E20" s="73"/>
      <c r="F20" s="74"/>
      <c r="G20" s="78"/>
      <c r="H20" s="26"/>
    </row>
    <row r="21" spans="1:769 1025:1793 2049:2817 3073:3841 4097:4865 5121:5889 6145:6913 7169:7937 8193:8961 9217:9985 10241:11009 11265:12033 12289:13057 13313:14081 14337:15105 15361:16129" s="24" customFormat="1" ht="30" customHeight="1" x14ac:dyDescent="0.2">
      <c r="A21" s="25" t="s">
        <v>46</v>
      </c>
      <c r="B21" s="35" t="s">
        <v>32</v>
      </c>
      <c r="C21" s="72" t="s">
        <v>47</v>
      </c>
      <c r="D21" s="23" t="s">
        <v>1</v>
      </c>
      <c r="E21" s="73" t="s">
        <v>38</v>
      </c>
      <c r="F21" s="74">
        <v>1075</v>
      </c>
      <c r="G21" s="75"/>
      <c r="H21" s="26">
        <f>ROUND(G21*F21,2)</f>
        <v>0</v>
      </c>
      <c r="IW21" s="38"/>
      <c r="SS21" s="38"/>
      <c r="ACO21" s="38"/>
      <c r="AMK21" s="38"/>
      <c r="AWG21" s="38"/>
      <c r="BGC21" s="38"/>
      <c r="BPY21" s="38"/>
      <c r="BZU21" s="38"/>
      <c r="CJQ21" s="38"/>
      <c r="CTM21" s="38"/>
      <c r="DDI21" s="38"/>
      <c r="DNE21" s="38"/>
      <c r="DXA21" s="38"/>
      <c r="EGW21" s="38"/>
      <c r="EQS21" s="38"/>
      <c r="FAO21" s="38"/>
      <c r="FKK21" s="38"/>
      <c r="FUG21" s="38"/>
      <c r="GEC21" s="38"/>
      <c r="GNY21" s="38"/>
      <c r="GXU21" s="38"/>
      <c r="HHQ21" s="38"/>
      <c r="HRM21" s="38"/>
      <c r="IBI21" s="38"/>
      <c r="ILE21" s="38"/>
      <c r="IVA21" s="38"/>
      <c r="JEW21" s="38"/>
      <c r="JOS21" s="38"/>
      <c r="JYO21" s="38"/>
      <c r="KIK21" s="38"/>
      <c r="KSG21" s="38"/>
      <c r="LCC21" s="38"/>
      <c r="LLY21" s="38"/>
      <c r="LVU21" s="38"/>
      <c r="MFQ21" s="38"/>
      <c r="MPM21" s="38"/>
      <c r="MZI21" s="38"/>
      <c r="NJE21" s="38"/>
      <c r="NTA21" s="38"/>
      <c r="OCW21" s="38"/>
      <c r="OMS21" s="38"/>
      <c r="OWO21" s="38"/>
      <c r="PGK21" s="38"/>
      <c r="PQG21" s="38"/>
      <c r="QAC21" s="38"/>
      <c r="QJY21" s="38"/>
      <c r="QTU21" s="38"/>
      <c r="RDQ21" s="38"/>
      <c r="RNM21" s="38"/>
      <c r="RXI21" s="38"/>
      <c r="SHE21" s="38"/>
      <c r="SRA21" s="38"/>
      <c r="TAW21" s="38"/>
      <c r="TKS21" s="38"/>
      <c r="TUO21" s="38"/>
      <c r="UEK21" s="38"/>
      <c r="UOG21" s="38"/>
      <c r="UYC21" s="38"/>
      <c r="VHY21" s="38"/>
      <c r="VRU21" s="38"/>
      <c r="WBQ21" s="38"/>
      <c r="WLM21" s="38"/>
      <c r="WVI21" s="38"/>
    </row>
    <row r="22" spans="1:769 1025:1793 2049:2817 3073:3841 4097:4865 5121:5889 6145:6913 7169:7937 8193:8961 9217:9985 10241:11009 11265:12033 12289:13057 13313:14081 14337:15105 15361:16129" s="20" customFormat="1" ht="30" customHeight="1" x14ac:dyDescent="0.2">
      <c r="A22" s="25" t="s">
        <v>238</v>
      </c>
      <c r="B22" s="32" t="s">
        <v>100</v>
      </c>
      <c r="C22" s="72" t="s">
        <v>239</v>
      </c>
      <c r="D22" s="23" t="s">
        <v>107</v>
      </c>
      <c r="E22" s="73"/>
      <c r="F22" s="74"/>
      <c r="G22" s="78"/>
      <c r="H22" s="26"/>
    </row>
    <row r="23" spans="1:769 1025:1793 2049:2817 3073:3841 4097:4865 5121:5889 6145:6913 7169:7937 8193:8961 9217:9985 10241:11009 11265:12033 12289:13057 13313:14081 14337:15105 15361:16129" s="24" customFormat="1" ht="30" customHeight="1" x14ac:dyDescent="0.2">
      <c r="A23" s="25" t="s">
        <v>240</v>
      </c>
      <c r="B23" s="35" t="s">
        <v>32</v>
      </c>
      <c r="C23" s="72" t="s">
        <v>108</v>
      </c>
      <c r="D23" s="23" t="s">
        <v>241</v>
      </c>
      <c r="E23" s="73"/>
      <c r="F23" s="74"/>
      <c r="G23" s="78"/>
      <c r="H23" s="26"/>
    </row>
    <row r="24" spans="1:769 1025:1793 2049:2817 3073:3841 4097:4865 5121:5889 6145:6913 7169:7937 8193:8961 9217:9985 10241:11009 11265:12033 12289:13057 13313:14081 14337:15105 15361:16129" s="24" customFormat="1" ht="30" customHeight="1" x14ac:dyDescent="0.2">
      <c r="A24" s="25" t="s">
        <v>242</v>
      </c>
      <c r="B24" s="79" t="s">
        <v>109</v>
      </c>
      <c r="C24" s="72" t="s">
        <v>243</v>
      </c>
      <c r="D24" s="23"/>
      <c r="E24" s="73" t="s">
        <v>31</v>
      </c>
      <c r="F24" s="74">
        <v>86</v>
      </c>
      <c r="G24" s="75"/>
      <c r="H24" s="26">
        <f t="shared" ref="H24:H28" si="2">ROUND(G24*F24,2)</f>
        <v>0</v>
      </c>
      <c r="IW24" s="38"/>
      <c r="SS24" s="38"/>
      <c r="ACO24" s="38"/>
      <c r="AMK24" s="38"/>
      <c r="AWG24" s="38"/>
      <c r="BGC24" s="38"/>
      <c r="BPY24" s="38"/>
      <c r="BZU24" s="38"/>
      <c r="CJQ24" s="38"/>
      <c r="CTM24" s="38"/>
      <c r="DDI24" s="38"/>
      <c r="DNE24" s="38"/>
      <c r="DXA24" s="38"/>
      <c r="EGW24" s="38"/>
      <c r="EQS24" s="38"/>
      <c r="FAO24" s="38"/>
      <c r="FKK24" s="38"/>
      <c r="FUG24" s="38"/>
      <c r="GEC24" s="38"/>
      <c r="GNY24" s="38"/>
      <c r="GXU24" s="38"/>
      <c r="HHQ24" s="38"/>
      <c r="HRM24" s="38"/>
      <c r="IBI24" s="38"/>
      <c r="ILE24" s="38"/>
      <c r="IVA24" s="38"/>
      <c r="JEW24" s="38"/>
      <c r="JOS24" s="38"/>
      <c r="JYO24" s="38"/>
      <c r="KIK24" s="38"/>
      <c r="KSG24" s="38"/>
      <c r="LCC24" s="38"/>
      <c r="LLY24" s="38"/>
      <c r="LVU24" s="38"/>
      <c r="MFQ24" s="38"/>
      <c r="MPM24" s="38"/>
      <c r="MZI24" s="38"/>
      <c r="NJE24" s="38"/>
      <c r="NTA24" s="38"/>
      <c r="OCW24" s="38"/>
      <c r="OMS24" s="38"/>
      <c r="OWO24" s="38"/>
      <c r="PGK24" s="38"/>
      <c r="PQG24" s="38"/>
      <c r="QAC24" s="38"/>
      <c r="QJY24" s="38"/>
      <c r="QTU24" s="38"/>
      <c r="RDQ24" s="38"/>
      <c r="RNM24" s="38"/>
      <c r="RXI24" s="38"/>
      <c r="SHE24" s="38"/>
      <c r="SRA24" s="38"/>
      <c r="TAW24" s="38"/>
      <c r="TKS24" s="38"/>
      <c r="TUO24" s="38"/>
      <c r="UEK24" s="38"/>
      <c r="UOG24" s="38"/>
      <c r="UYC24" s="38"/>
      <c r="VHY24" s="38"/>
      <c r="VRU24" s="38"/>
      <c r="WBQ24" s="38"/>
      <c r="WLM24" s="38"/>
      <c r="WVI24" s="38"/>
    </row>
    <row r="25" spans="1:769 1025:1793 2049:2817 3073:3841 4097:4865 5121:5889 6145:6913 7169:7937 8193:8961 9217:9985 10241:11009 11265:12033 12289:13057 13313:14081 14337:15105 15361:16129" s="24" customFormat="1" ht="30" customHeight="1" x14ac:dyDescent="0.2">
      <c r="A25" s="25" t="s">
        <v>244</v>
      </c>
      <c r="B25" s="79" t="s">
        <v>110</v>
      </c>
      <c r="C25" s="72" t="s">
        <v>245</v>
      </c>
      <c r="D25" s="23"/>
      <c r="E25" s="73" t="s">
        <v>31</v>
      </c>
      <c r="F25" s="74">
        <v>177</v>
      </c>
      <c r="G25" s="75"/>
      <c r="H25" s="26">
        <f t="shared" si="2"/>
        <v>0</v>
      </c>
      <c r="IW25" s="38"/>
      <c r="SS25" s="38"/>
      <c r="ACO25" s="38"/>
      <c r="AMK25" s="38"/>
      <c r="AWG25" s="38"/>
      <c r="BGC25" s="38"/>
      <c r="BPY25" s="38"/>
      <c r="BZU25" s="38"/>
      <c r="CJQ25" s="38"/>
      <c r="CTM25" s="38"/>
      <c r="DDI25" s="38"/>
      <c r="DNE25" s="38"/>
      <c r="DXA25" s="38"/>
      <c r="EGW25" s="38"/>
      <c r="EQS25" s="38"/>
      <c r="FAO25" s="38"/>
      <c r="FKK25" s="38"/>
      <c r="FUG25" s="38"/>
      <c r="GEC25" s="38"/>
      <c r="GNY25" s="38"/>
      <c r="GXU25" s="38"/>
      <c r="HHQ25" s="38"/>
      <c r="HRM25" s="38"/>
      <c r="IBI25" s="38"/>
      <c r="ILE25" s="38"/>
      <c r="IVA25" s="38"/>
      <c r="JEW25" s="38"/>
      <c r="JOS25" s="38"/>
      <c r="JYO25" s="38"/>
      <c r="KIK25" s="38"/>
      <c r="KSG25" s="38"/>
      <c r="LCC25" s="38"/>
      <c r="LLY25" s="38"/>
      <c r="LVU25" s="38"/>
      <c r="MFQ25" s="38"/>
      <c r="MPM25" s="38"/>
      <c r="MZI25" s="38"/>
      <c r="NJE25" s="38"/>
      <c r="NTA25" s="38"/>
      <c r="OCW25" s="38"/>
      <c r="OMS25" s="38"/>
      <c r="OWO25" s="38"/>
      <c r="PGK25" s="38"/>
      <c r="PQG25" s="38"/>
      <c r="QAC25" s="38"/>
      <c r="QJY25" s="38"/>
      <c r="QTU25" s="38"/>
      <c r="RDQ25" s="38"/>
      <c r="RNM25" s="38"/>
      <c r="RXI25" s="38"/>
      <c r="SHE25" s="38"/>
      <c r="SRA25" s="38"/>
      <c r="TAW25" s="38"/>
      <c r="TKS25" s="38"/>
      <c r="TUO25" s="38"/>
      <c r="UEK25" s="38"/>
      <c r="UOG25" s="38"/>
      <c r="UYC25" s="38"/>
      <c r="VHY25" s="38"/>
      <c r="VRU25" s="38"/>
      <c r="WBQ25" s="38"/>
      <c r="WLM25" s="38"/>
      <c r="WVI25" s="38"/>
    </row>
    <row r="26" spans="1:769 1025:1793 2049:2817 3073:3841 4097:4865 5121:5889 6145:6913 7169:7937 8193:8961 9217:9985 10241:11009 11265:12033 12289:13057 13313:14081 14337:15105 15361:16129" s="24" customFormat="1" ht="30" customHeight="1" x14ac:dyDescent="0.2">
      <c r="A26" s="25" t="s">
        <v>278</v>
      </c>
      <c r="B26" s="79" t="s">
        <v>111</v>
      </c>
      <c r="C26" s="72" t="s">
        <v>279</v>
      </c>
      <c r="D26" s="23" t="s">
        <v>1</v>
      </c>
      <c r="E26" s="73" t="s">
        <v>31</v>
      </c>
      <c r="F26" s="74">
        <v>656</v>
      </c>
      <c r="G26" s="75"/>
      <c r="H26" s="26">
        <f t="shared" si="2"/>
        <v>0</v>
      </c>
      <c r="IW26" s="38"/>
      <c r="SS26" s="38"/>
      <c r="ACO26" s="38"/>
      <c r="AMK26" s="38"/>
      <c r="AWG26" s="38"/>
      <c r="BGC26" s="38"/>
      <c r="BPY26" s="38"/>
      <c r="BZU26" s="38"/>
      <c r="CJQ26" s="38"/>
      <c r="CTM26" s="38"/>
      <c r="DDI26" s="38"/>
      <c r="DNE26" s="38"/>
      <c r="DXA26" s="38"/>
      <c r="EGW26" s="38"/>
      <c r="EQS26" s="38"/>
      <c r="FAO26" s="38"/>
      <c r="FKK26" s="38"/>
      <c r="FUG26" s="38"/>
      <c r="GEC26" s="38"/>
      <c r="GNY26" s="38"/>
      <c r="GXU26" s="38"/>
      <c r="HHQ26" s="38"/>
      <c r="HRM26" s="38"/>
      <c r="IBI26" s="38"/>
      <c r="ILE26" s="38"/>
      <c r="IVA26" s="38"/>
      <c r="JEW26" s="38"/>
      <c r="JOS26" s="38"/>
      <c r="JYO26" s="38"/>
      <c r="KIK26" s="38"/>
      <c r="KSG26" s="38"/>
      <c r="LCC26" s="38"/>
      <c r="LLY26" s="38"/>
      <c r="LVU26" s="38"/>
      <c r="MFQ26" s="38"/>
      <c r="MPM26" s="38"/>
      <c r="MZI26" s="38"/>
      <c r="NJE26" s="38"/>
      <c r="NTA26" s="38"/>
      <c r="OCW26" s="38"/>
      <c r="OMS26" s="38"/>
      <c r="OWO26" s="38"/>
      <c r="PGK26" s="38"/>
      <c r="PQG26" s="38"/>
      <c r="QAC26" s="38"/>
      <c r="QJY26" s="38"/>
      <c r="QTU26" s="38"/>
      <c r="RDQ26" s="38"/>
      <c r="RNM26" s="38"/>
      <c r="RXI26" s="38"/>
      <c r="SHE26" s="38"/>
      <c r="SRA26" s="38"/>
      <c r="TAW26" s="38"/>
      <c r="TKS26" s="38"/>
      <c r="TUO26" s="38"/>
      <c r="UEK26" s="38"/>
      <c r="UOG26" s="38"/>
      <c r="UYC26" s="38"/>
      <c r="VHY26" s="38"/>
      <c r="VRU26" s="38"/>
      <c r="WBQ26" s="38"/>
      <c r="WLM26" s="38"/>
      <c r="WVI26" s="38"/>
    </row>
    <row r="27" spans="1:769 1025:1793 2049:2817 3073:3841 4097:4865 5121:5889 6145:6913 7169:7937 8193:8961 9217:9985 10241:11009 11265:12033 12289:13057 13313:14081 14337:15105 15361:16129" s="24" customFormat="1" ht="30" customHeight="1" x14ac:dyDescent="0.2">
      <c r="A27" s="25" t="s">
        <v>403</v>
      </c>
      <c r="B27" s="35" t="s">
        <v>39</v>
      </c>
      <c r="C27" s="72" t="s">
        <v>400</v>
      </c>
      <c r="D27" s="23" t="s">
        <v>1</v>
      </c>
      <c r="E27" s="73"/>
      <c r="F27" s="74"/>
      <c r="G27" s="26"/>
      <c r="H27" s="26"/>
    </row>
    <row r="28" spans="1:769 1025:1793 2049:2817 3073:3841 4097:4865 5121:5889 6145:6913 7169:7937 8193:8961 9217:9985 10241:11009 11265:12033 12289:13057 13313:14081 14337:15105 15361:16129" s="24" customFormat="1" ht="30" customHeight="1" x14ac:dyDescent="0.2">
      <c r="A28" s="25" t="s">
        <v>404</v>
      </c>
      <c r="B28" s="79" t="s">
        <v>109</v>
      </c>
      <c r="C28" s="72" t="s">
        <v>243</v>
      </c>
      <c r="D28" s="23"/>
      <c r="E28" s="73" t="s">
        <v>31</v>
      </c>
      <c r="F28" s="74">
        <v>8</v>
      </c>
      <c r="G28" s="75"/>
      <c r="H28" s="26">
        <f t="shared" si="2"/>
        <v>0</v>
      </c>
      <c r="IW28" s="38"/>
      <c r="SS28" s="38"/>
      <c r="ACO28" s="38"/>
      <c r="AMK28" s="38"/>
      <c r="AWG28" s="38"/>
      <c r="BGC28" s="38"/>
      <c r="BPY28" s="38"/>
      <c r="BZU28" s="38"/>
      <c r="CJQ28" s="38"/>
      <c r="CTM28" s="38"/>
      <c r="DDI28" s="38"/>
      <c r="DNE28" s="38"/>
      <c r="DXA28" s="38"/>
      <c r="EGW28" s="38"/>
      <c r="EQS28" s="38"/>
      <c r="FAO28" s="38"/>
      <c r="FKK28" s="38"/>
      <c r="FUG28" s="38"/>
      <c r="GEC28" s="38"/>
      <c r="GNY28" s="38"/>
      <c r="GXU28" s="38"/>
      <c r="HHQ28" s="38"/>
      <c r="HRM28" s="38"/>
      <c r="IBI28" s="38"/>
      <c r="ILE28" s="38"/>
      <c r="IVA28" s="38"/>
      <c r="JEW28" s="38"/>
      <c r="JOS28" s="38"/>
      <c r="JYO28" s="38"/>
      <c r="KIK28" s="38"/>
      <c r="KSG28" s="38"/>
      <c r="LCC28" s="38"/>
      <c r="LLY28" s="38"/>
      <c r="LVU28" s="38"/>
      <c r="MFQ28" s="38"/>
      <c r="MPM28" s="38"/>
      <c r="MZI28" s="38"/>
      <c r="NJE28" s="38"/>
      <c r="NTA28" s="38"/>
      <c r="OCW28" s="38"/>
      <c r="OMS28" s="38"/>
      <c r="OWO28" s="38"/>
      <c r="PGK28" s="38"/>
      <c r="PQG28" s="38"/>
      <c r="QAC28" s="38"/>
      <c r="QJY28" s="38"/>
      <c r="QTU28" s="38"/>
      <c r="RDQ28" s="38"/>
      <c r="RNM28" s="38"/>
      <c r="RXI28" s="38"/>
      <c r="SHE28" s="38"/>
      <c r="SRA28" s="38"/>
      <c r="TAW28" s="38"/>
      <c r="TKS28" s="38"/>
      <c r="TUO28" s="38"/>
      <c r="UEK28" s="38"/>
      <c r="UOG28" s="38"/>
      <c r="UYC28" s="38"/>
      <c r="VHY28" s="38"/>
      <c r="VRU28" s="38"/>
      <c r="WBQ28" s="38"/>
      <c r="WLM28" s="38"/>
      <c r="WVI28" s="38"/>
    </row>
    <row r="29" spans="1:769 1025:1793 2049:2817 3073:3841 4097:4865 5121:5889 6145:6913 7169:7937 8193:8961 9217:9985 10241:11009 11265:12033 12289:13057 13313:14081 14337:15105 15361:16129" s="24" customFormat="1" ht="30" customHeight="1" x14ac:dyDescent="0.2">
      <c r="A29" s="25" t="s">
        <v>112</v>
      </c>
      <c r="B29" s="32" t="s">
        <v>103</v>
      </c>
      <c r="C29" s="72" t="s">
        <v>50</v>
      </c>
      <c r="D29" s="23" t="s">
        <v>248</v>
      </c>
      <c r="E29" s="73"/>
      <c r="F29" s="74"/>
      <c r="G29" s="78"/>
      <c r="H29" s="26"/>
    </row>
    <row r="30" spans="1:769 1025:1793 2049:2817 3073:3841 4097:4865 5121:5889 6145:6913 7169:7937 8193:8961 9217:9985 10241:11009 11265:12033 12289:13057 13313:14081 14337:15105 15361:16129" s="24" customFormat="1" ht="30" customHeight="1" x14ac:dyDescent="0.2">
      <c r="A30" s="25" t="s">
        <v>331</v>
      </c>
      <c r="B30" s="35" t="s">
        <v>32</v>
      </c>
      <c r="C30" s="72" t="s">
        <v>542</v>
      </c>
      <c r="D30" s="23" t="s">
        <v>332</v>
      </c>
      <c r="E30" s="73"/>
      <c r="F30" s="74"/>
      <c r="G30" s="26"/>
      <c r="H30" s="26"/>
    </row>
    <row r="31" spans="1:769 1025:1793 2049:2817 3073:3841 4097:4865 5121:5889 6145:6913 7169:7937 8193:8961 9217:9985 10241:11009 11265:12033 12289:13057 13313:14081 14337:15105 15361:16129" s="24" customFormat="1" ht="30" customHeight="1" x14ac:dyDescent="0.2">
      <c r="A31" s="25" t="s">
        <v>343</v>
      </c>
      <c r="B31" s="79" t="s">
        <v>109</v>
      </c>
      <c r="C31" s="72" t="s">
        <v>344</v>
      </c>
      <c r="D31" s="23"/>
      <c r="E31" s="73" t="s">
        <v>48</v>
      </c>
      <c r="F31" s="74">
        <v>48</v>
      </c>
      <c r="G31" s="75"/>
      <c r="H31" s="26">
        <f>ROUND(G31*F31,2)</f>
        <v>0</v>
      </c>
      <c r="IW31" s="38"/>
      <c r="SS31" s="38"/>
      <c r="ACO31" s="38"/>
      <c r="AMK31" s="38"/>
      <c r="AWG31" s="38"/>
      <c r="BGC31" s="38"/>
      <c r="BPY31" s="38"/>
      <c r="BZU31" s="38"/>
      <c r="CJQ31" s="38"/>
      <c r="CTM31" s="38"/>
      <c r="DDI31" s="38"/>
      <c r="DNE31" s="38"/>
      <c r="DXA31" s="38"/>
      <c r="EGW31" s="38"/>
      <c r="EQS31" s="38"/>
      <c r="FAO31" s="38"/>
      <c r="FKK31" s="38"/>
      <c r="FUG31" s="38"/>
      <c r="GEC31" s="38"/>
      <c r="GNY31" s="38"/>
      <c r="GXU31" s="38"/>
      <c r="HHQ31" s="38"/>
      <c r="HRM31" s="38"/>
      <c r="IBI31" s="38"/>
      <c r="ILE31" s="38"/>
      <c r="IVA31" s="38"/>
      <c r="JEW31" s="38"/>
      <c r="JOS31" s="38"/>
      <c r="JYO31" s="38"/>
      <c r="KIK31" s="38"/>
      <c r="KSG31" s="38"/>
      <c r="LCC31" s="38"/>
      <c r="LLY31" s="38"/>
      <c r="LVU31" s="38"/>
      <c r="MFQ31" s="38"/>
      <c r="MPM31" s="38"/>
      <c r="MZI31" s="38"/>
      <c r="NJE31" s="38"/>
      <c r="NTA31" s="38"/>
      <c r="OCW31" s="38"/>
      <c r="OMS31" s="38"/>
      <c r="OWO31" s="38"/>
      <c r="PGK31" s="38"/>
      <c r="PQG31" s="38"/>
      <c r="QAC31" s="38"/>
      <c r="QJY31" s="38"/>
      <c r="QTU31" s="38"/>
      <c r="RDQ31" s="38"/>
      <c r="RNM31" s="38"/>
      <c r="RXI31" s="38"/>
      <c r="SHE31" s="38"/>
      <c r="SRA31" s="38"/>
      <c r="TAW31" s="38"/>
      <c r="TKS31" s="38"/>
      <c r="TUO31" s="38"/>
      <c r="UEK31" s="38"/>
      <c r="UOG31" s="38"/>
      <c r="UYC31" s="38"/>
      <c r="VHY31" s="38"/>
      <c r="VRU31" s="38"/>
      <c r="WBQ31" s="38"/>
      <c r="WLM31" s="38"/>
      <c r="WVI31" s="38"/>
    </row>
    <row r="32" spans="1:769 1025:1793 2049:2817 3073:3841 4097:4865 5121:5889 6145:6913 7169:7937 8193:8961 9217:9985 10241:11009 11265:12033 12289:13057 13313:14081 14337:15105 15361:16129" s="24" customFormat="1" ht="30" customHeight="1" x14ac:dyDescent="0.2">
      <c r="A32" s="25" t="s">
        <v>416</v>
      </c>
      <c r="B32" s="79" t="s">
        <v>110</v>
      </c>
      <c r="C32" s="72" t="s">
        <v>417</v>
      </c>
      <c r="D32" s="23"/>
      <c r="E32" s="73" t="s">
        <v>48</v>
      </c>
      <c r="F32" s="74">
        <v>196</v>
      </c>
      <c r="G32" s="75"/>
      <c r="H32" s="26">
        <f>ROUND(G32*F32,2)</f>
        <v>0</v>
      </c>
      <c r="IW32" s="38"/>
      <c r="SS32" s="38"/>
      <c r="ACO32" s="38"/>
      <c r="AMK32" s="38"/>
      <c r="AWG32" s="38"/>
      <c r="BGC32" s="38"/>
      <c r="BPY32" s="38"/>
      <c r="BZU32" s="38"/>
      <c r="CJQ32" s="38"/>
      <c r="CTM32" s="38"/>
      <c r="DDI32" s="38"/>
      <c r="DNE32" s="38"/>
      <c r="DXA32" s="38"/>
      <c r="EGW32" s="38"/>
      <c r="EQS32" s="38"/>
      <c r="FAO32" s="38"/>
      <c r="FKK32" s="38"/>
      <c r="FUG32" s="38"/>
      <c r="GEC32" s="38"/>
      <c r="GNY32" s="38"/>
      <c r="GXU32" s="38"/>
      <c r="HHQ32" s="38"/>
      <c r="HRM32" s="38"/>
      <c r="IBI32" s="38"/>
      <c r="ILE32" s="38"/>
      <c r="IVA32" s="38"/>
      <c r="JEW32" s="38"/>
      <c r="JOS32" s="38"/>
      <c r="JYO32" s="38"/>
      <c r="KIK32" s="38"/>
      <c r="KSG32" s="38"/>
      <c r="LCC32" s="38"/>
      <c r="LLY32" s="38"/>
      <c r="LVU32" s="38"/>
      <c r="MFQ32" s="38"/>
      <c r="MPM32" s="38"/>
      <c r="MZI32" s="38"/>
      <c r="NJE32" s="38"/>
      <c r="NTA32" s="38"/>
      <c r="OCW32" s="38"/>
      <c r="OMS32" s="38"/>
      <c r="OWO32" s="38"/>
      <c r="PGK32" s="38"/>
      <c r="PQG32" s="38"/>
      <c r="QAC32" s="38"/>
      <c r="QJY32" s="38"/>
      <c r="QTU32" s="38"/>
      <c r="RDQ32" s="38"/>
      <c r="RNM32" s="38"/>
      <c r="RXI32" s="38"/>
      <c r="SHE32" s="38"/>
      <c r="SRA32" s="38"/>
      <c r="TAW32" s="38"/>
      <c r="TKS32" s="38"/>
      <c r="TUO32" s="38"/>
      <c r="UEK32" s="38"/>
      <c r="UOG32" s="38"/>
      <c r="UYC32" s="38"/>
      <c r="VHY32" s="38"/>
      <c r="VRU32" s="38"/>
      <c r="WBQ32" s="38"/>
      <c r="WLM32" s="38"/>
      <c r="WVI32" s="38"/>
    </row>
    <row r="33" spans="1:769 1025:1793 2049:2817 3073:3841 4097:4865 5121:5889 6145:6913 7169:7937 8193:8961 9217:9985 10241:11009 11265:12033 12289:13057 13313:14081 14337:15105 15361:16129" s="24" customFormat="1" ht="30" customHeight="1" x14ac:dyDescent="0.2">
      <c r="A33" s="25" t="s">
        <v>418</v>
      </c>
      <c r="B33" s="79" t="s">
        <v>419</v>
      </c>
      <c r="C33" s="72" t="s">
        <v>420</v>
      </c>
      <c r="D33" s="23" t="s">
        <v>1</v>
      </c>
      <c r="E33" s="73" t="s">
        <v>48</v>
      </c>
      <c r="F33" s="74">
        <v>45</v>
      </c>
      <c r="G33" s="75"/>
      <c r="H33" s="26">
        <f>ROUND(G33*F33,2)</f>
        <v>0</v>
      </c>
      <c r="IW33" s="38"/>
      <c r="SS33" s="38"/>
      <c r="ACO33" s="38"/>
      <c r="AMK33" s="38"/>
      <c r="AWG33" s="38"/>
      <c r="BGC33" s="38"/>
      <c r="BPY33" s="38"/>
      <c r="BZU33" s="38"/>
      <c r="CJQ33" s="38"/>
      <c r="CTM33" s="38"/>
      <c r="DDI33" s="38"/>
      <c r="DNE33" s="38"/>
      <c r="DXA33" s="38"/>
      <c r="EGW33" s="38"/>
      <c r="EQS33" s="38"/>
      <c r="FAO33" s="38"/>
      <c r="FKK33" s="38"/>
      <c r="FUG33" s="38"/>
      <c r="GEC33" s="38"/>
      <c r="GNY33" s="38"/>
      <c r="GXU33" s="38"/>
      <c r="HHQ33" s="38"/>
      <c r="HRM33" s="38"/>
      <c r="IBI33" s="38"/>
      <c r="ILE33" s="38"/>
      <c r="IVA33" s="38"/>
      <c r="JEW33" s="38"/>
      <c r="JOS33" s="38"/>
      <c r="JYO33" s="38"/>
      <c r="KIK33" s="38"/>
      <c r="KSG33" s="38"/>
      <c r="LCC33" s="38"/>
      <c r="LLY33" s="38"/>
      <c r="LVU33" s="38"/>
      <c r="MFQ33" s="38"/>
      <c r="MPM33" s="38"/>
      <c r="MZI33" s="38"/>
      <c r="NJE33" s="38"/>
      <c r="NTA33" s="38"/>
      <c r="OCW33" s="38"/>
      <c r="OMS33" s="38"/>
      <c r="OWO33" s="38"/>
      <c r="PGK33" s="38"/>
      <c r="PQG33" s="38"/>
      <c r="QAC33" s="38"/>
      <c r="QJY33" s="38"/>
      <c r="QTU33" s="38"/>
      <c r="RDQ33" s="38"/>
      <c r="RNM33" s="38"/>
      <c r="RXI33" s="38"/>
      <c r="SHE33" s="38"/>
      <c r="SRA33" s="38"/>
      <c r="TAW33" s="38"/>
      <c r="TKS33" s="38"/>
      <c r="TUO33" s="38"/>
      <c r="UEK33" s="38"/>
      <c r="UOG33" s="38"/>
      <c r="UYC33" s="38"/>
      <c r="VHY33" s="38"/>
      <c r="VRU33" s="38"/>
      <c r="WBQ33" s="38"/>
      <c r="WLM33" s="38"/>
      <c r="WVI33" s="38"/>
    </row>
    <row r="34" spans="1:769 1025:1793 2049:2817 3073:3841 4097:4865 5121:5889 6145:6913 7169:7937 8193:8961 9217:9985 10241:11009 11265:12033 12289:13057 13313:14081 14337:15105 15361:16129" s="24" customFormat="1" ht="30" customHeight="1" x14ac:dyDescent="0.2">
      <c r="A34" s="25" t="s">
        <v>421</v>
      </c>
      <c r="B34" s="35" t="s">
        <v>39</v>
      </c>
      <c r="C34" s="72" t="s">
        <v>422</v>
      </c>
      <c r="D34" s="23" t="s">
        <v>115</v>
      </c>
      <c r="E34" s="73" t="s">
        <v>48</v>
      </c>
      <c r="F34" s="74">
        <v>165</v>
      </c>
      <c r="G34" s="75"/>
      <c r="H34" s="26">
        <f>ROUND(G34*F34,2)</f>
        <v>0</v>
      </c>
      <c r="IW34" s="38"/>
      <c r="SS34" s="38"/>
      <c r="ACO34" s="38"/>
      <c r="AMK34" s="38"/>
      <c r="AWG34" s="38"/>
      <c r="BGC34" s="38"/>
      <c r="BPY34" s="38"/>
      <c r="BZU34" s="38"/>
      <c r="CJQ34" s="38"/>
      <c r="CTM34" s="38"/>
      <c r="DDI34" s="38"/>
      <c r="DNE34" s="38"/>
      <c r="DXA34" s="38"/>
      <c r="EGW34" s="38"/>
      <c r="EQS34" s="38"/>
      <c r="FAO34" s="38"/>
      <c r="FKK34" s="38"/>
      <c r="FUG34" s="38"/>
      <c r="GEC34" s="38"/>
      <c r="GNY34" s="38"/>
      <c r="GXU34" s="38"/>
      <c r="HHQ34" s="38"/>
      <c r="HRM34" s="38"/>
      <c r="IBI34" s="38"/>
      <c r="ILE34" s="38"/>
      <c r="IVA34" s="38"/>
      <c r="JEW34" s="38"/>
      <c r="JOS34" s="38"/>
      <c r="JYO34" s="38"/>
      <c r="KIK34" s="38"/>
      <c r="KSG34" s="38"/>
      <c r="LCC34" s="38"/>
      <c r="LLY34" s="38"/>
      <c r="LVU34" s="38"/>
      <c r="MFQ34" s="38"/>
      <c r="MPM34" s="38"/>
      <c r="MZI34" s="38"/>
      <c r="NJE34" s="38"/>
      <c r="NTA34" s="38"/>
      <c r="OCW34" s="38"/>
      <c r="OMS34" s="38"/>
      <c r="OWO34" s="38"/>
      <c r="PGK34" s="38"/>
      <c r="PQG34" s="38"/>
      <c r="QAC34" s="38"/>
      <c r="QJY34" s="38"/>
      <c r="QTU34" s="38"/>
      <c r="RDQ34" s="38"/>
      <c r="RNM34" s="38"/>
      <c r="RXI34" s="38"/>
      <c r="SHE34" s="38"/>
      <c r="SRA34" s="38"/>
      <c r="TAW34" s="38"/>
      <c r="TKS34" s="38"/>
      <c r="TUO34" s="38"/>
      <c r="UEK34" s="38"/>
      <c r="UOG34" s="38"/>
      <c r="UYC34" s="38"/>
      <c r="VHY34" s="38"/>
      <c r="VRU34" s="38"/>
      <c r="WBQ34" s="38"/>
      <c r="WLM34" s="38"/>
      <c r="WVI34" s="38"/>
    </row>
    <row r="35" spans="1:769 1025:1793 2049:2817 3073:3841 4097:4865 5121:5889 6145:6913 7169:7937 8193:8961 9217:9985 10241:11009 11265:12033 12289:13057 13313:14081 14337:15105 15361:16129" s="24" customFormat="1" ht="30" customHeight="1" x14ac:dyDescent="0.2">
      <c r="A35" s="25" t="s">
        <v>431</v>
      </c>
      <c r="B35" s="35" t="s">
        <v>49</v>
      </c>
      <c r="C35" s="72" t="s">
        <v>415</v>
      </c>
      <c r="D35" s="23" t="s">
        <v>116</v>
      </c>
      <c r="E35" s="73" t="s">
        <v>48</v>
      </c>
      <c r="F35" s="74">
        <v>250</v>
      </c>
      <c r="G35" s="75"/>
      <c r="H35" s="26">
        <f t="shared" ref="H35" si="3">ROUND(G35*F35,2)</f>
        <v>0</v>
      </c>
      <c r="IW35" s="38"/>
      <c r="SS35" s="38"/>
      <c r="ACO35" s="38"/>
      <c r="AMK35" s="38"/>
      <c r="AWG35" s="38"/>
      <c r="BGC35" s="38"/>
      <c r="BPY35" s="38"/>
      <c r="BZU35" s="38"/>
      <c r="CJQ35" s="38"/>
      <c r="CTM35" s="38"/>
      <c r="DDI35" s="38"/>
      <c r="DNE35" s="38"/>
      <c r="DXA35" s="38"/>
      <c r="EGW35" s="38"/>
      <c r="EQS35" s="38"/>
      <c r="FAO35" s="38"/>
      <c r="FKK35" s="38"/>
      <c r="FUG35" s="38"/>
      <c r="GEC35" s="38"/>
      <c r="GNY35" s="38"/>
      <c r="GXU35" s="38"/>
      <c r="HHQ35" s="38"/>
      <c r="HRM35" s="38"/>
      <c r="IBI35" s="38"/>
      <c r="ILE35" s="38"/>
      <c r="IVA35" s="38"/>
      <c r="JEW35" s="38"/>
      <c r="JOS35" s="38"/>
      <c r="JYO35" s="38"/>
      <c r="KIK35" s="38"/>
      <c r="KSG35" s="38"/>
      <c r="LCC35" s="38"/>
      <c r="LLY35" s="38"/>
      <c r="LVU35" s="38"/>
      <c r="MFQ35" s="38"/>
      <c r="MPM35" s="38"/>
      <c r="MZI35" s="38"/>
      <c r="NJE35" s="38"/>
      <c r="NTA35" s="38"/>
      <c r="OCW35" s="38"/>
      <c r="OMS35" s="38"/>
      <c r="OWO35" s="38"/>
      <c r="PGK35" s="38"/>
      <c r="PQG35" s="38"/>
      <c r="QAC35" s="38"/>
      <c r="QJY35" s="38"/>
      <c r="QTU35" s="38"/>
      <c r="RDQ35" s="38"/>
      <c r="RNM35" s="38"/>
      <c r="RXI35" s="38"/>
      <c r="SHE35" s="38"/>
      <c r="SRA35" s="38"/>
      <c r="TAW35" s="38"/>
      <c r="TKS35" s="38"/>
      <c r="TUO35" s="38"/>
      <c r="UEK35" s="38"/>
      <c r="UOG35" s="38"/>
      <c r="UYC35" s="38"/>
      <c r="VHY35" s="38"/>
      <c r="VRU35" s="38"/>
      <c r="WBQ35" s="38"/>
      <c r="WLM35" s="38"/>
      <c r="WVI35" s="38"/>
    </row>
    <row r="36" spans="1:769 1025:1793 2049:2817 3073:3841 4097:4865 5121:5889 6145:6913 7169:7937 8193:8961 9217:9985 10241:11009 11265:12033 12289:13057 13313:14081 14337:15105 15361:16129" s="24" customFormat="1" ht="30" customHeight="1" x14ac:dyDescent="0.2">
      <c r="A36" s="25" t="s">
        <v>191</v>
      </c>
      <c r="B36" s="32" t="s">
        <v>104</v>
      </c>
      <c r="C36" s="72" t="s">
        <v>192</v>
      </c>
      <c r="D36" s="23" t="s">
        <v>432</v>
      </c>
      <c r="E36" s="80"/>
      <c r="F36" s="74"/>
      <c r="G36" s="78"/>
      <c r="H36" s="26"/>
    </row>
    <row r="37" spans="1:769 1025:1793 2049:2817 3073:3841 4097:4865 5121:5889 6145:6913 7169:7937 8193:8961 9217:9985 10241:11009 11265:12033 12289:13057 13313:14081 14337:15105 15361:16129" s="24" customFormat="1" ht="30" customHeight="1" x14ac:dyDescent="0.2">
      <c r="A37" s="25" t="s">
        <v>261</v>
      </c>
      <c r="B37" s="35" t="s">
        <v>32</v>
      </c>
      <c r="C37" s="72" t="s">
        <v>262</v>
      </c>
      <c r="D37" s="23"/>
      <c r="E37" s="73"/>
      <c r="F37" s="74"/>
      <c r="G37" s="78"/>
      <c r="H37" s="26"/>
    </row>
    <row r="38" spans="1:769 1025:1793 2049:2817 3073:3841 4097:4865 5121:5889 6145:6913 7169:7937 8193:8961 9217:9985 10241:11009 11265:12033 12289:13057 13313:14081 14337:15105 15361:16129" s="24" customFormat="1" ht="30" customHeight="1" x14ac:dyDescent="0.2">
      <c r="A38" s="25" t="s">
        <v>193</v>
      </c>
      <c r="B38" s="79" t="s">
        <v>109</v>
      </c>
      <c r="C38" s="72" t="s">
        <v>132</v>
      </c>
      <c r="D38" s="23"/>
      <c r="E38" s="73" t="s">
        <v>33</v>
      </c>
      <c r="F38" s="74">
        <v>1180</v>
      </c>
      <c r="G38" s="75"/>
      <c r="H38" s="26">
        <f>ROUND(G38*F38,2)</f>
        <v>0</v>
      </c>
      <c r="IW38" s="38"/>
      <c r="SS38" s="38"/>
      <c r="ACO38" s="38"/>
      <c r="AMK38" s="38"/>
      <c r="AWG38" s="38"/>
      <c r="BGC38" s="38"/>
      <c r="BPY38" s="38"/>
      <c r="BZU38" s="38"/>
      <c r="CJQ38" s="38"/>
      <c r="CTM38" s="38"/>
      <c r="DDI38" s="38"/>
      <c r="DNE38" s="38"/>
      <c r="DXA38" s="38"/>
      <c r="EGW38" s="38"/>
      <c r="EQS38" s="38"/>
      <c r="FAO38" s="38"/>
      <c r="FKK38" s="38"/>
      <c r="FUG38" s="38"/>
      <c r="GEC38" s="38"/>
      <c r="GNY38" s="38"/>
      <c r="GXU38" s="38"/>
      <c r="HHQ38" s="38"/>
      <c r="HRM38" s="38"/>
      <c r="IBI38" s="38"/>
      <c r="ILE38" s="38"/>
      <c r="IVA38" s="38"/>
      <c r="JEW38" s="38"/>
      <c r="JOS38" s="38"/>
      <c r="JYO38" s="38"/>
      <c r="KIK38" s="38"/>
      <c r="KSG38" s="38"/>
      <c r="LCC38" s="38"/>
      <c r="LLY38" s="38"/>
      <c r="LVU38" s="38"/>
      <c r="MFQ38" s="38"/>
      <c r="MPM38" s="38"/>
      <c r="MZI38" s="38"/>
      <c r="NJE38" s="38"/>
      <c r="NTA38" s="38"/>
      <c r="OCW38" s="38"/>
      <c r="OMS38" s="38"/>
      <c r="OWO38" s="38"/>
      <c r="PGK38" s="38"/>
      <c r="PQG38" s="38"/>
      <c r="QAC38" s="38"/>
      <c r="QJY38" s="38"/>
      <c r="QTU38" s="38"/>
      <c r="RDQ38" s="38"/>
      <c r="RNM38" s="38"/>
      <c r="RXI38" s="38"/>
      <c r="SHE38" s="38"/>
      <c r="SRA38" s="38"/>
      <c r="TAW38" s="38"/>
      <c r="TKS38" s="38"/>
      <c r="TUO38" s="38"/>
      <c r="UEK38" s="38"/>
      <c r="UOG38" s="38"/>
      <c r="UYC38" s="38"/>
      <c r="VHY38" s="38"/>
      <c r="VRU38" s="38"/>
      <c r="WBQ38" s="38"/>
      <c r="WLM38" s="38"/>
      <c r="WVI38" s="38"/>
    </row>
    <row r="39" spans="1:769 1025:1793 2049:2817 3073:3841 4097:4865 5121:5889 6145:6913 7169:7937 8193:8961 9217:9985 10241:11009 11265:12033 12289:13057 13313:14081 14337:15105 15361:16129" s="24" customFormat="1" ht="30" customHeight="1" x14ac:dyDescent="0.2">
      <c r="A39" s="25" t="s">
        <v>194</v>
      </c>
      <c r="B39" s="35" t="s">
        <v>39</v>
      </c>
      <c r="C39" s="72" t="s">
        <v>71</v>
      </c>
      <c r="D39" s="23"/>
      <c r="E39" s="73"/>
      <c r="F39" s="74"/>
      <c r="G39" s="78"/>
      <c r="H39" s="26"/>
    </row>
    <row r="40" spans="1:769 1025:1793 2049:2817 3073:3841 4097:4865 5121:5889 6145:6913 7169:7937 8193:8961 9217:9985 10241:11009 11265:12033 12289:13057 13313:14081 14337:15105 15361:16129" s="24" customFormat="1" ht="30" customHeight="1" x14ac:dyDescent="0.2">
      <c r="A40" s="25" t="s">
        <v>195</v>
      </c>
      <c r="B40" s="79" t="s">
        <v>109</v>
      </c>
      <c r="C40" s="72" t="s">
        <v>132</v>
      </c>
      <c r="D40" s="23"/>
      <c r="E40" s="73" t="s">
        <v>33</v>
      </c>
      <c r="F40" s="74">
        <v>110</v>
      </c>
      <c r="G40" s="75"/>
      <c r="H40" s="26">
        <f>ROUND(G40*F40,2)</f>
        <v>0</v>
      </c>
      <c r="IW40" s="38"/>
      <c r="SS40" s="38"/>
      <c r="ACO40" s="38"/>
      <c r="AMK40" s="38"/>
      <c r="AWG40" s="38"/>
      <c r="BGC40" s="38"/>
      <c r="BPY40" s="38"/>
      <c r="BZU40" s="38"/>
      <c r="CJQ40" s="38"/>
      <c r="CTM40" s="38"/>
      <c r="DDI40" s="38"/>
      <c r="DNE40" s="38"/>
      <c r="DXA40" s="38"/>
      <c r="EGW40" s="38"/>
      <c r="EQS40" s="38"/>
      <c r="FAO40" s="38"/>
      <c r="FKK40" s="38"/>
      <c r="FUG40" s="38"/>
      <c r="GEC40" s="38"/>
      <c r="GNY40" s="38"/>
      <c r="GXU40" s="38"/>
      <c r="HHQ40" s="38"/>
      <c r="HRM40" s="38"/>
      <c r="IBI40" s="38"/>
      <c r="ILE40" s="38"/>
      <c r="IVA40" s="38"/>
      <c r="JEW40" s="38"/>
      <c r="JOS40" s="38"/>
      <c r="JYO40" s="38"/>
      <c r="KIK40" s="38"/>
      <c r="KSG40" s="38"/>
      <c r="LCC40" s="38"/>
      <c r="LLY40" s="38"/>
      <c r="LVU40" s="38"/>
      <c r="MFQ40" s="38"/>
      <c r="MPM40" s="38"/>
      <c r="MZI40" s="38"/>
      <c r="NJE40" s="38"/>
      <c r="NTA40" s="38"/>
      <c r="OCW40" s="38"/>
      <c r="OMS40" s="38"/>
      <c r="OWO40" s="38"/>
      <c r="PGK40" s="38"/>
      <c r="PQG40" s="38"/>
      <c r="QAC40" s="38"/>
      <c r="QJY40" s="38"/>
      <c r="QTU40" s="38"/>
      <c r="RDQ40" s="38"/>
      <c r="RNM40" s="38"/>
      <c r="RXI40" s="38"/>
      <c r="SHE40" s="38"/>
      <c r="SRA40" s="38"/>
      <c r="TAW40" s="38"/>
      <c r="TKS40" s="38"/>
      <c r="TUO40" s="38"/>
      <c r="UEK40" s="38"/>
      <c r="UOG40" s="38"/>
      <c r="UYC40" s="38"/>
      <c r="VHY40" s="38"/>
      <c r="VRU40" s="38"/>
      <c r="WBQ40" s="38"/>
      <c r="WLM40" s="38"/>
      <c r="WVI40" s="38"/>
    </row>
    <row r="41" spans="1:769 1025:1793 2049:2817 3073:3841 4097:4865 5121:5889 6145:6913 7169:7937 8193:8961 9217:9985 10241:11009 11265:12033 12289:13057 13313:14081 14337:15105 15361:16129" s="20" customFormat="1" ht="30" customHeight="1" x14ac:dyDescent="0.2">
      <c r="A41" s="25" t="s">
        <v>117</v>
      </c>
      <c r="B41" s="32" t="s">
        <v>105</v>
      </c>
      <c r="C41" s="72" t="s">
        <v>119</v>
      </c>
      <c r="D41" s="23" t="s">
        <v>263</v>
      </c>
      <c r="E41" s="73"/>
      <c r="F41" s="74"/>
      <c r="G41" s="78"/>
      <c r="H41" s="26"/>
    </row>
    <row r="42" spans="1:769 1025:1793 2049:2817 3073:3841 4097:4865 5121:5889 6145:6913 7169:7937 8193:8961 9217:9985 10241:11009 11265:12033 12289:13057 13313:14081 14337:15105 15361:16129" s="24" customFormat="1" ht="30" customHeight="1" x14ac:dyDescent="0.2">
      <c r="A42" s="25" t="s">
        <v>120</v>
      </c>
      <c r="B42" s="35" t="s">
        <v>32</v>
      </c>
      <c r="C42" s="72" t="s">
        <v>264</v>
      </c>
      <c r="D42" s="23" t="s">
        <v>1</v>
      </c>
      <c r="E42" s="73" t="s">
        <v>31</v>
      </c>
      <c r="F42" s="74">
        <v>888</v>
      </c>
      <c r="G42" s="75"/>
      <c r="H42" s="26">
        <f t="shared" ref="H42:H43" si="4">ROUND(G42*F42,2)</f>
        <v>0</v>
      </c>
      <c r="IW42" s="38"/>
      <c r="SS42" s="38"/>
      <c r="ACO42" s="38"/>
      <c r="AMK42" s="38"/>
      <c r="AWG42" s="38"/>
      <c r="BGC42" s="38"/>
      <c r="BPY42" s="38"/>
      <c r="BZU42" s="38"/>
      <c r="CJQ42" s="38"/>
      <c r="CTM42" s="38"/>
      <c r="DDI42" s="38"/>
      <c r="DNE42" s="38"/>
      <c r="DXA42" s="38"/>
      <c r="EGW42" s="38"/>
      <c r="EQS42" s="38"/>
      <c r="FAO42" s="38"/>
      <c r="FKK42" s="38"/>
      <c r="FUG42" s="38"/>
      <c r="GEC42" s="38"/>
      <c r="GNY42" s="38"/>
      <c r="GXU42" s="38"/>
      <c r="HHQ42" s="38"/>
      <c r="HRM42" s="38"/>
      <c r="IBI42" s="38"/>
      <c r="ILE42" s="38"/>
      <c r="IVA42" s="38"/>
      <c r="JEW42" s="38"/>
      <c r="JOS42" s="38"/>
      <c r="JYO42" s="38"/>
      <c r="KIK42" s="38"/>
      <c r="KSG42" s="38"/>
      <c r="LCC42" s="38"/>
      <c r="LLY42" s="38"/>
      <c r="LVU42" s="38"/>
      <c r="MFQ42" s="38"/>
      <c r="MPM42" s="38"/>
      <c r="MZI42" s="38"/>
      <c r="NJE42" s="38"/>
      <c r="NTA42" s="38"/>
      <c r="OCW42" s="38"/>
      <c r="OMS42" s="38"/>
      <c r="OWO42" s="38"/>
      <c r="PGK42" s="38"/>
      <c r="PQG42" s="38"/>
      <c r="QAC42" s="38"/>
      <c r="QJY42" s="38"/>
      <c r="QTU42" s="38"/>
      <c r="RDQ42" s="38"/>
      <c r="RNM42" s="38"/>
      <c r="RXI42" s="38"/>
      <c r="SHE42" s="38"/>
      <c r="SRA42" s="38"/>
      <c r="TAW42" s="38"/>
      <c r="TKS42" s="38"/>
      <c r="TUO42" s="38"/>
      <c r="UEK42" s="38"/>
      <c r="UOG42" s="38"/>
      <c r="UYC42" s="38"/>
      <c r="VHY42" s="38"/>
      <c r="VRU42" s="38"/>
      <c r="WBQ42" s="38"/>
      <c r="WLM42" s="38"/>
      <c r="WVI42" s="38"/>
    </row>
    <row r="43" spans="1:769 1025:1793 2049:2817 3073:3841 4097:4865 5121:5889 6145:6913 7169:7937 8193:8961 9217:9985 10241:11009 11265:12033 12289:13057 13313:14081 14337:15105 15361:16129" s="20" customFormat="1" ht="30" customHeight="1" x14ac:dyDescent="0.2">
      <c r="A43" s="25" t="s">
        <v>433</v>
      </c>
      <c r="B43" s="32" t="s">
        <v>106</v>
      </c>
      <c r="C43" s="72" t="s">
        <v>434</v>
      </c>
      <c r="D43" s="23" t="s">
        <v>235</v>
      </c>
      <c r="E43" s="73" t="s">
        <v>31</v>
      </c>
      <c r="F43" s="81">
        <v>615</v>
      </c>
      <c r="G43" s="75"/>
      <c r="H43" s="26">
        <f t="shared" si="4"/>
        <v>0</v>
      </c>
      <c r="IW43" s="37"/>
      <c r="SS43" s="37"/>
      <c r="ACO43" s="37"/>
      <c r="AMK43" s="37"/>
      <c r="AWG43" s="37"/>
      <c r="BGC43" s="37"/>
      <c r="BPY43" s="37"/>
      <c r="BZU43" s="37"/>
      <c r="CJQ43" s="37"/>
      <c r="CTM43" s="37"/>
      <c r="DDI43" s="37"/>
      <c r="DNE43" s="37"/>
      <c r="DXA43" s="37"/>
      <c r="EGW43" s="37"/>
      <c r="EQS43" s="37"/>
      <c r="FAO43" s="37"/>
      <c r="FKK43" s="37"/>
      <c r="FUG43" s="37"/>
      <c r="GEC43" s="37"/>
      <c r="GNY43" s="37"/>
      <c r="GXU43" s="37"/>
      <c r="HHQ43" s="37"/>
      <c r="HRM43" s="37"/>
      <c r="IBI43" s="37"/>
      <c r="ILE43" s="37"/>
      <c r="IVA43" s="37"/>
      <c r="JEW43" s="37"/>
      <c r="JOS43" s="37"/>
      <c r="JYO43" s="37"/>
      <c r="KIK43" s="37"/>
      <c r="KSG43" s="37"/>
      <c r="LCC43" s="37"/>
      <c r="LLY43" s="37"/>
      <c r="LVU43" s="37"/>
      <c r="MFQ43" s="37"/>
      <c r="MPM43" s="37"/>
      <c r="MZI43" s="37"/>
      <c r="NJE43" s="37"/>
      <c r="NTA43" s="37"/>
      <c r="OCW43" s="37"/>
      <c r="OMS43" s="37"/>
      <c r="OWO43" s="37"/>
      <c r="PGK43" s="37"/>
      <c r="PQG43" s="37"/>
      <c r="QAC43" s="37"/>
      <c r="QJY43" s="37"/>
      <c r="QTU43" s="37"/>
      <c r="RDQ43" s="37"/>
      <c r="RNM43" s="37"/>
      <c r="RXI43" s="37"/>
      <c r="SHE43" s="37"/>
      <c r="SRA43" s="37"/>
      <c r="TAW43" s="37"/>
      <c r="TKS43" s="37"/>
      <c r="TUO43" s="37"/>
      <c r="UEK43" s="37"/>
      <c r="UOG43" s="37"/>
      <c r="UYC43" s="37"/>
      <c r="VHY43" s="37"/>
      <c r="VRU43" s="37"/>
      <c r="WBQ43" s="37"/>
      <c r="WLM43" s="37"/>
      <c r="WVI43" s="37"/>
    </row>
    <row r="44" spans="1:769 1025:1793 2049:2817 3073:3841 4097:4865 5121:5889 6145:6913 7169:7937 8193:8961 9217:9985 10241:11009 11265:12033 12289:13057 13313:14081 14337:15105 15361:16129" s="24" customFormat="1" ht="30" customHeight="1" x14ac:dyDescent="0.2">
      <c r="A44" s="25" t="s">
        <v>121</v>
      </c>
      <c r="B44" s="32" t="s">
        <v>113</v>
      </c>
      <c r="C44" s="72" t="s">
        <v>123</v>
      </c>
      <c r="D44" s="23" t="s">
        <v>198</v>
      </c>
      <c r="E44" s="73" t="s">
        <v>38</v>
      </c>
      <c r="F44" s="81">
        <v>22</v>
      </c>
      <c r="G44" s="75"/>
      <c r="H44" s="26">
        <f>ROUND(G44*F44,2)</f>
        <v>0</v>
      </c>
      <c r="IW44" s="38"/>
      <c r="SS44" s="38"/>
      <c r="ACO44" s="38"/>
      <c r="AMK44" s="38"/>
      <c r="AWG44" s="38"/>
      <c r="BGC44" s="38"/>
      <c r="BPY44" s="38"/>
      <c r="BZU44" s="38"/>
      <c r="CJQ44" s="38"/>
      <c r="CTM44" s="38"/>
      <c r="DDI44" s="38"/>
      <c r="DNE44" s="38"/>
      <c r="DXA44" s="38"/>
      <c r="EGW44" s="38"/>
      <c r="EQS44" s="38"/>
      <c r="FAO44" s="38"/>
      <c r="FKK44" s="38"/>
      <c r="FUG44" s="38"/>
      <c r="GEC44" s="38"/>
      <c r="GNY44" s="38"/>
      <c r="GXU44" s="38"/>
      <c r="HHQ44" s="38"/>
      <c r="HRM44" s="38"/>
      <c r="IBI44" s="38"/>
      <c r="ILE44" s="38"/>
      <c r="IVA44" s="38"/>
      <c r="JEW44" s="38"/>
      <c r="JOS44" s="38"/>
      <c r="JYO44" s="38"/>
      <c r="KIK44" s="38"/>
      <c r="KSG44" s="38"/>
      <c r="LCC44" s="38"/>
      <c r="LLY44" s="38"/>
      <c r="LVU44" s="38"/>
      <c r="MFQ44" s="38"/>
      <c r="MPM44" s="38"/>
      <c r="MZI44" s="38"/>
      <c r="NJE44" s="38"/>
      <c r="NTA44" s="38"/>
      <c r="OCW44" s="38"/>
      <c r="OMS44" s="38"/>
      <c r="OWO44" s="38"/>
      <c r="PGK44" s="38"/>
      <c r="PQG44" s="38"/>
      <c r="QAC44" s="38"/>
      <c r="QJY44" s="38"/>
      <c r="QTU44" s="38"/>
      <c r="RDQ44" s="38"/>
      <c r="RNM44" s="38"/>
      <c r="RXI44" s="38"/>
      <c r="SHE44" s="38"/>
      <c r="SRA44" s="38"/>
      <c r="TAW44" s="38"/>
      <c r="TKS44" s="38"/>
      <c r="TUO44" s="38"/>
      <c r="UEK44" s="38"/>
      <c r="UOG44" s="38"/>
      <c r="UYC44" s="38"/>
      <c r="VHY44" s="38"/>
      <c r="VRU44" s="38"/>
      <c r="WBQ44" s="38"/>
      <c r="WLM44" s="38"/>
      <c r="WVI44" s="38"/>
    </row>
    <row r="45" spans="1:769 1025:1793 2049:2817 3073:3841 4097:4865 5121:5889 6145:6913 7169:7937 8193:8961 9217:9985 10241:11009 11265:12033 12289:13057 13313:14081 14337:15105 15361:16129" ht="30" customHeight="1" x14ac:dyDescent="0.2">
      <c r="A45" s="3"/>
      <c r="B45" s="82"/>
      <c r="C45" s="76" t="s">
        <v>20</v>
      </c>
      <c r="D45" s="69"/>
      <c r="E45" s="83"/>
      <c r="F45" s="70"/>
      <c r="G45" s="71"/>
      <c r="H45" s="66"/>
    </row>
    <row r="46" spans="1:769 1025:1793 2049:2817 3073:3841 4097:4865 5121:5889 6145:6913 7169:7937 8193:8961 9217:9985 10241:11009 11265:12033 12289:13057 13313:14081 14337:15105 15361:16129" s="20" customFormat="1" ht="30" customHeight="1" x14ac:dyDescent="0.2">
      <c r="A46" s="22" t="s">
        <v>56</v>
      </c>
      <c r="B46" s="32" t="s">
        <v>118</v>
      </c>
      <c r="C46" s="72" t="s">
        <v>57</v>
      </c>
      <c r="D46" s="23" t="s">
        <v>134</v>
      </c>
      <c r="E46" s="73" t="s">
        <v>48</v>
      </c>
      <c r="F46" s="81">
        <v>2255</v>
      </c>
      <c r="G46" s="75"/>
      <c r="H46" s="26">
        <f>ROUND(G46*F46,2)</f>
        <v>0</v>
      </c>
      <c r="IW46" s="37"/>
      <c r="SS46" s="37"/>
      <c r="ACO46" s="37"/>
      <c r="AMK46" s="37"/>
      <c r="AWG46" s="37"/>
      <c r="BGC46" s="37"/>
      <c r="BPY46" s="37"/>
      <c r="BZU46" s="37"/>
      <c r="CJQ46" s="37"/>
      <c r="CTM46" s="37"/>
      <c r="DDI46" s="37"/>
      <c r="DNE46" s="37"/>
      <c r="DXA46" s="37"/>
      <c r="EGW46" s="37"/>
      <c r="EQS46" s="37"/>
      <c r="FAO46" s="37"/>
      <c r="FKK46" s="37"/>
      <c r="FUG46" s="37"/>
      <c r="GEC46" s="37"/>
      <c r="GNY46" s="37"/>
      <c r="GXU46" s="37"/>
      <c r="HHQ46" s="37"/>
      <c r="HRM46" s="37"/>
      <c r="IBI46" s="37"/>
      <c r="ILE46" s="37"/>
      <c r="IVA46" s="37"/>
      <c r="JEW46" s="37"/>
      <c r="JOS46" s="37"/>
      <c r="JYO46" s="37"/>
      <c r="KIK46" s="37"/>
      <c r="KSG46" s="37"/>
      <c r="LCC46" s="37"/>
      <c r="LLY46" s="37"/>
      <c r="LVU46" s="37"/>
      <c r="MFQ46" s="37"/>
      <c r="MPM46" s="37"/>
      <c r="MZI46" s="37"/>
      <c r="NJE46" s="37"/>
      <c r="NTA46" s="37"/>
      <c r="OCW46" s="37"/>
      <c r="OMS46" s="37"/>
      <c r="OWO46" s="37"/>
      <c r="PGK46" s="37"/>
      <c r="PQG46" s="37"/>
      <c r="QAC46" s="37"/>
      <c r="QJY46" s="37"/>
      <c r="QTU46" s="37"/>
      <c r="RDQ46" s="37"/>
      <c r="RNM46" s="37"/>
      <c r="RXI46" s="37"/>
      <c r="SHE46" s="37"/>
      <c r="SRA46" s="37"/>
      <c r="TAW46" s="37"/>
      <c r="TKS46" s="37"/>
      <c r="TUO46" s="37"/>
      <c r="UEK46" s="37"/>
      <c r="UOG46" s="37"/>
      <c r="UYC46" s="37"/>
      <c r="VHY46" s="37"/>
      <c r="VRU46" s="37"/>
      <c r="WBQ46" s="37"/>
      <c r="WLM46" s="37"/>
      <c r="WVI46" s="37"/>
    </row>
    <row r="47" spans="1:769 1025:1793 2049:2817 3073:3841 4097:4865 5121:5889 6145:6913 7169:7937 8193:8961 9217:9985 10241:11009 11265:12033 12289:13057 13313:14081 14337:15105 15361:16129" ht="45" customHeight="1" x14ac:dyDescent="0.2">
      <c r="A47" s="3"/>
      <c r="B47" s="82"/>
      <c r="C47" s="76" t="s">
        <v>21</v>
      </c>
      <c r="D47" s="69"/>
      <c r="E47" s="83"/>
      <c r="F47" s="70"/>
      <c r="G47" s="71"/>
      <c r="H47" s="66"/>
    </row>
    <row r="48" spans="1:769 1025:1793 2049:2817 3073:3841 4097:4865 5121:5889 6145:6913 7169:7937 8193:8961 9217:9985 10241:11009 11265:12033 12289:13057 13313:14081 14337:15105 15361:16129" s="20" customFormat="1" ht="30" customHeight="1" x14ac:dyDescent="0.2">
      <c r="A48" s="22" t="s">
        <v>444</v>
      </c>
      <c r="B48" s="32" t="s">
        <v>122</v>
      </c>
      <c r="C48" s="72" t="s">
        <v>445</v>
      </c>
      <c r="D48" s="23" t="s">
        <v>138</v>
      </c>
      <c r="E48" s="73"/>
      <c r="F48" s="81"/>
      <c r="G48" s="78"/>
      <c r="H48" s="84"/>
    </row>
    <row r="49" spans="1:769 1025:1793 2049:2817 3073:3841 4097:4865 5121:5889 6145:6913 7169:7937 8193:8961 9217:9985 10241:11009 11265:12033 12289:13057 13313:14081 14337:15105 15361:16129" s="20" customFormat="1" ht="30" customHeight="1" x14ac:dyDescent="0.2">
      <c r="A49" s="22" t="s">
        <v>446</v>
      </c>
      <c r="B49" s="35" t="s">
        <v>32</v>
      </c>
      <c r="C49" s="72" t="s">
        <v>447</v>
      </c>
      <c r="D49" s="23"/>
      <c r="E49" s="73" t="s">
        <v>38</v>
      </c>
      <c r="F49" s="81">
        <v>4</v>
      </c>
      <c r="G49" s="75"/>
      <c r="H49" s="26">
        <f>ROUND(G49*F49,2)</f>
        <v>0</v>
      </c>
      <c r="IW49" s="37"/>
      <c r="SS49" s="37"/>
      <c r="ACO49" s="37"/>
      <c r="AMK49" s="37"/>
      <c r="AWG49" s="37"/>
      <c r="BGC49" s="37"/>
      <c r="BPY49" s="37"/>
      <c r="BZU49" s="37"/>
      <c r="CJQ49" s="37"/>
      <c r="CTM49" s="37"/>
      <c r="DDI49" s="37"/>
      <c r="DNE49" s="37"/>
      <c r="DXA49" s="37"/>
      <c r="EGW49" s="37"/>
      <c r="EQS49" s="37"/>
      <c r="FAO49" s="37"/>
      <c r="FKK49" s="37"/>
      <c r="FUG49" s="37"/>
      <c r="GEC49" s="37"/>
      <c r="GNY49" s="37"/>
      <c r="GXU49" s="37"/>
      <c r="HHQ49" s="37"/>
      <c r="HRM49" s="37"/>
      <c r="IBI49" s="37"/>
      <c r="ILE49" s="37"/>
      <c r="IVA49" s="37"/>
      <c r="JEW49" s="37"/>
      <c r="JOS49" s="37"/>
      <c r="JYO49" s="37"/>
      <c r="KIK49" s="37"/>
      <c r="KSG49" s="37"/>
      <c r="LCC49" s="37"/>
      <c r="LLY49" s="37"/>
      <c r="LVU49" s="37"/>
      <c r="MFQ49" s="37"/>
      <c r="MPM49" s="37"/>
      <c r="MZI49" s="37"/>
      <c r="NJE49" s="37"/>
      <c r="NTA49" s="37"/>
      <c r="OCW49" s="37"/>
      <c r="OMS49" s="37"/>
      <c r="OWO49" s="37"/>
      <c r="PGK49" s="37"/>
      <c r="PQG49" s="37"/>
      <c r="QAC49" s="37"/>
      <c r="QJY49" s="37"/>
      <c r="QTU49" s="37"/>
      <c r="RDQ49" s="37"/>
      <c r="RNM49" s="37"/>
      <c r="RXI49" s="37"/>
      <c r="SHE49" s="37"/>
      <c r="SRA49" s="37"/>
      <c r="TAW49" s="37"/>
      <c r="TKS49" s="37"/>
      <c r="TUO49" s="37"/>
      <c r="UEK49" s="37"/>
      <c r="UOG49" s="37"/>
      <c r="UYC49" s="37"/>
      <c r="VHY49" s="37"/>
      <c r="VRU49" s="37"/>
      <c r="WBQ49" s="37"/>
      <c r="WLM49" s="37"/>
      <c r="WVI49" s="37"/>
    </row>
    <row r="50" spans="1:769 1025:1793 2049:2817 3073:3841 4097:4865 5121:5889 6145:6913 7169:7937 8193:8961 9217:9985 10241:11009 11265:12033 12289:13057 13313:14081 14337:15105 15361:16129" s="20" customFormat="1" ht="30" customHeight="1" x14ac:dyDescent="0.2">
      <c r="A50" s="22" t="s">
        <v>448</v>
      </c>
      <c r="B50" s="32" t="s">
        <v>124</v>
      </c>
      <c r="C50" s="72" t="s">
        <v>449</v>
      </c>
      <c r="D50" s="23" t="s">
        <v>138</v>
      </c>
      <c r="E50" s="73"/>
      <c r="F50" s="81"/>
      <c r="G50" s="78"/>
      <c r="H50" s="84"/>
    </row>
    <row r="51" spans="1:769 1025:1793 2049:2817 3073:3841 4097:4865 5121:5889 6145:6913 7169:7937 8193:8961 9217:9985 10241:11009 11265:12033 12289:13057 13313:14081 14337:15105 15361:16129" s="20" customFormat="1" ht="30" customHeight="1" x14ac:dyDescent="0.2">
      <c r="A51" s="22" t="s">
        <v>450</v>
      </c>
      <c r="B51" s="35" t="s">
        <v>32</v>
      </c>
      <c r="C51" s="72" t="s">
        <v>177</v>
      </c>
      <c r="D51" s="23"/>
      <c r="E51" s="73" t="s">
        <v>38</v>
      </c>
      <c r="F51" s="81">
        <v>1</v>
      </c>
      <c r="G51" s="75"/>
      <c r="H51" s="26">
        <f>ROUND(G51*F51,2)</f>
        <v>0</v>
      </c>
      <c r="IW51" s="37"/>
      <c r="SS51" s="37"/>
      <c r="ACO51" s="37"/>
      <c r="AMK51" s="37"/>
      <c r="AWG51" s="37"/>
      <c r="BGC51" s="37"/>
      <c r="BPY51" s="37"/>
      <c r="BZU51" s="37"/>
      <c r="CJQ51" s="37"/>
      <c r="CTM51" s="37"/>
      <c r="DDI51" s="37"/>
      <c r="DNE51" s="37"/>
      <c r="DXA51" s="37"/>
      <c r="EGW51" s="37"/>
      <c r="EQS51" s="37"/>
      <c r="FAO51" s="37"/>
      <c r="FKK51" s="37"/>
      <c r="FUG51" s="37"/>
      <c r="GEC51" s="37"/>
      <c r="GNY51" s="37"/>
      <c r="GXU51" s="37"/>
      <c r="HHQ51" s="37"/>
      <c r="HRM51" s="37"/>
      <c r="IBI51" s="37"/>
      <c r="ILE51" s="37"/>
      <c r="IVA51" s="37"/>
      <c r="JEW51" s="37"/>
      <c r="JOS51" s="37"/>
      <c r="JYO51" s="37"/>
      <c r="KIK51" s="37"/>
      <c r="KSG51" s="37"/>
      <c r="LCC51" s="37"/>
      <c r="LLY51" s="37"/>
      <c r="LVU51" s="37"/>
      <c r="MFQ51" s="37"/>
      <c r="MPM51" s="37"/>
      <c r="MZI51" s="37"/>
      <c r="NJE51" s="37"/>
      <c r="NTA51" s="37"/>
      <c r="OCW51" s="37"/>
      <c r="OMS51" s="37"/>
      <c r="OWO51" s="37"/>
      <c r="PGK51" s="37"/>
      <c r="PQG51" s="37"/>
      <c r="QAC51" s="37"/>
      <c r="QJY51" s="37"/>
      <c r="QTU51" s="37"/>
      <c r="RDQ51" s="37"/>
      <c r="RNM51" s="37"/>
      <c r="RXI51" s="37"/>
      <c r="SHE51" s="37"/>
      <c r="SRA51" s="37"/>
      <c r="TAW51" s="37"/>
      <c r="TKS51" s="37"/>
      <c r="TUO51" s="37"/>
      <c r="UEK51" s="37"/>
      <c r="UOG51" s="37"/>
      <c r="UYC51" s="37"/>
      <c r="VHY51" s="37"/>
      <c r="VRU51" s="37"/>
      <c r="WBQ51" s="37"/>
      <c r="WLM51" s="37"/>
      <c r="WVI51" s="37"/>
    </row>
    <row r="52" spans="1:769 1025:1793 2049:2817 3073:3841 4097:4865 5121:5889 6145:6913 7169:7937 8193:8961 9217:9985 10241:11009 11265:12033 12289:13057 13313:14081 14337:15105 15361:16129" s="24" customFormat="1" ht="30" customHeight="1" x14ac:dyDescent="0.2">
      <c r="A52" s="22" t="s">
        <v>140</v>
      </c>
      <c r="B52" s="32" t="s">
        <v>125</v>
      </c>
      <c r="C52" s="72" t="s">
        <v>142</v>
      </c>
      <c r="D52" s="23" t="s">
        <v>138</v>
      </c>
      <c r="E52" s="73"/>
      <c r="F52" s="81"/>
      <c r="G52" s="78"/>
      <c r="H52" s="84"/>
    </row>
    <row r="53" spans="1:769 1025:1793 2049:2817 3073:3841 4097:4865 5121:5889 6145:6913 7169:7937 8193:8961 9217:9985 10241:11009 11265:12033 12289:13057 13313:14081 14337:15105 15361:16129" s="24" customFormat="1" ht="30" customHeight="1" x14ac:dyDescent="0.2">
      <c r="A53" s="22" t="s">
        <v>143</v>
      </c>
      <c r="B53" s="35" t="s">
        <v>32</v>
      </c>
      <c r="C53" s="72" t="s">
        <v>144</v>
      </c>
      <c r="D53" s="23"/>
      <c r="E53" s="73"/>
      <c r="F53" s="81"/>
      <c r="G53" s="78"/>
      <c r="H53" s="84"/>
    </row>
    <row r="54" spans="1:769 1025:1793 2049:2817 3073:3841 4097:4865 5121:5889 6145:6913 7169:7937 8193:8961 9217:9985 10241:11009 11265:12033 12289:13057 13313:14081 14337:15105 15361:16129" s="24" customFormat="1" ht="45" customHeight="1" x14ac:dyDescent="0.2">
      <c r="A54" s="22" t="s">
        <v>145</v>
      </c>
      <c r="B54" s="149" t="s">
        <v>109</v>
      </c>
      <c r="C54" s="150" t="s">
        <v>566</v>
      </c>
      <c r="D54" s="23"/>
      <c r="E54" s="73" t="s">
        <v>48</v>
      </c>
      <c r="F54" s="81">
        <v>37</v>
      </c>
      <c r="G54" s="75"/>
      <c r="H54" s="26">
        <f>ROUND(G54*F54,2)</f>
        <v>0</v>
      </c>
      <c r="IW54" s="38"/>
      <c r="SS54" s="38"/>
      <c r="ACO54" s="38"/>
      <c r="AMK54" s="38"/>
      <c r="AWG54" s="38"/>
      <c r="BGC54" s="38"/>
      <c r="BPY54" s="38"/>
      <c r="BZU54" s="38"/>
      <c r="CJQ54" s="38"/>
      <c r="CTM54" s="38"/>
      <c r="DDI54" s="38"/>
      <c r="DNE54" s="38"/>
      <c r="DXA54" s="38"/>
      <c r="EGW54" s="38"/>
      <c r="EQS54" s="38"/>
      <c r="FAO54" s="38"/>
      <c r="FKK54" s="38"/>
      <c r="FUG54" s="38"/>
      <c r="GEC54" s="38"/>
      <c r="GNY54" s="38"/>
      <c r="GXU54" s="38"/>
      <c r="HHQ54" s="38"/>
      <c r="HRM54" s="38"/>
      <c r="IBI54" s="38"/>
      <c r="ILE54" s="38"/>
      <c r="IVA54" s="38"/>
      <c r="JEW54" s="38"/>
      <c r="JOS54" s="38"/>
      <c r="JYO54" s="38"/>
      <c r="KIK54" s="38"/>
      <c r="KSG54" s="38"/>
      <c r="LCC54" s="38"/>
      <c r="LLY54" s="38"/>
      <c r="LVU54" s="38"/>
      <c r="MFQ54" s="38"/>
      <c r="MPM54" s="38"/>
      <c r="MZI54" s="38"/>
      <c r="NJE54" s="38"/>
      <c r="NTA54" s="38"/>
      <c r="OCW54" s="38"/>
      <c r="OMS54" s="38"/>
      <c r="OWO54" s="38"/>
      <c r="PGK54" s="38"/>
      <c r="PQG54" s="38"/>
      <c r="QAC54" s="38"/>
      <c r="QJY54" s="38"/>
      <c r="QTU54" s="38"/>
      <c r="RDQ54" s="38"/>
      <c r="RNM54" s="38"/>
      <c r="RXI54" s="38"/>
      <c r="SHE54" s="38"/>
      <c r="SRA54" s="38"/>
      <c r="TAW54" s="38"/>
      <c r="TKS54" s="38"/>
      <c r="TUO54" s="38"/>
      <c r="UEK54" s="38"/>
      <c r="UOG54" s="38"/>
      <c r="UYC54" s="38"/>
      <c r="VHY54" s="38"/>
      <c r="VRU54" s="38"/>
      <c r="WBQ54" s="38"/>
      <c r="WLM54" s="38"/>
      <c r="WVI54" s="38"/>
    </row>
    <row r="55" spans="1:769 1025:1793 2049:2817 3073:3841 4097:4865 5121:5889 6145:6913 7169:7937 8193:8961 9217:9985 10241:11009 11265:12033 12289:13057 13313:14081 14337:15105 15361:16129" s="30" customFormat="1" ht="30" customHeight="1" x14ac:dyDescent="0.2">
      <c r="A55" s="22" t="s">
        <v>77</v>
      </c>
      <c r="B55" s="32" t="s">
        <v>131</v>
      </c>
      <c r="C55" s="85" t="s">
        <v>265</v>
      </c>
      <c r="D55" s="86" t="s">
        <v>271</v>
      </c>
      <c r="E55" s="73"/>
      <c r="F55" s="81"/>
      <c r="G55" s="78"/>
      <c r="H55" s="84"/>
    </row>
    <row r="56" spans="1:769 1025:1793 2049:2817 3073:3841 4097:4865 5121:5889 6145:6913 7169:7937 8193:8961 9217:9985 10241:11009 11265:12033 12289:13057 13313:14081 14337:15105 15361:16129" s="24" customFormat="1" ht="45" customHeight="1" x14ac:dyDescent="0.2">
      <c r="A56" s="22" t="s">
        <v>78</v>
      </c>
      <c r="B56" s="35" t="s">
        <v>32</v>
      </c>
      <c r="C56" s="87" t="s">
        <v>333</v>
      </c>
      <c r="D56" s="23"/>
      <c r="E56" s="73" t="s">
        <v>38</v>
      </c>
      <c r="F56" s="81">
        <v>13</v>
      </c>
      <c r="G56" s="75"/>
      <c r="H56" s="26">
        <f>ROUND(G56*F56,2)</f>
        <v>0</v>
      </c>
      <c r="IW56" s="38"/>
      <c r="SS56" s="38"/>
      <c r="ACO56" s="38"/>
      <c r="AMK56" s="38"/>
      <c r="AWG56" s="38"/>
      <c r="BGC56" s="38"/>
      <c r="BPY56" s="38"/>
      <c r="BZU56" s="38"/>
      <c r="CJQ56" s="38"/>
      <c r="CTM56" s="38"/>
      <c r="DDI56" s="38"/>
      <c r="DNE56" s="38"/>
      <c r="DXA56" s="38"/>
      <c r="EGW56" s="38"/>
      <c r="EQS56" s="38"/>
      <c r="FAO56" s="38"/>
      <c r="FKK56" s="38"/>
      <c r="FUG56" s="38"/>
      <c r="GEC56" s="38"/>
      <c r="GNY56" s="38"/>
      <c r="GXU56" s="38"/>
      <c r="HHQ56" s="38"/>
      <c r="HRM56" s="38"/>
      <c r="IBI56" s="38"/>
      <c r="ILE56" s="38"/>
      <c r="IVA56" s="38"/>
      <c r="JEW56" s="38"/>
      <c r="JOS56" s="38"/>
      <c r="JYO56" s="38"/>
      <c r="KIK56" s="38"/>
      <c r="KSG56" s="38"/>
      <c r="LCC56" s="38"/>
      <c r="LLY56" s="38"/>
      <c r="LVU56" s="38"/>
      <c r="MFQ56" s="38"/>
      <c r="MPM56" s="38"/>
      <c r="MZI56" s="38"/>
      <c r="NJE56" s="38"/>
      <c r="NTA56" s="38"/>
      <c r="OCW56" s="38"/>
      <c r="OMS56" s="38"/>
      <c r="OWO56" s="38"/>
      <c r="PGK56" s="38"/>
      <c r="PQG56" s="38"/>
      <c r="QAC56" s="38"/>
      <c r="QJY56" s="38"/>
      <c r="QTU56" s="38"/>
      <c r="RDQ56" s="38"/>
      <c r="RNM56" s="38"/>
      <c r="RXI56" s="38"/>
      <c r="SHE56" s="38"/>
      <c r="SRA56" s="38"/>
      <c r="TAW56" s="38"/>
      <c r="TKS56" s="38"/>
      <c r="TUO56" s="38"/>
      <c r="UEK56" s="38"/>
      <c r="UOG56" s="38"/>
      <c r="UYC56" s="38"/>
      <c r="VHY56" s="38"/>
      <c r="VRU56" s="38"/>
      <c r="WBQ56" s="38"/>
      <c r="WLM56" s="38"/>
      <c r="WVI56" s="38"/>
    </row>
    <row r="57" spans="1:769 1025:1793 2049:2817 3073:3841 4097:4865 5121:5889 6145:6913 7169:7937 8193:8961 9217:9985 10241:11009 11265:12033 12289:13057 13313:14081 14337:15105 15361:16129" s="24" customFormat="1" ht="45" customHeight="1" x14ac:dyDescent="0.2">
      <c r="A57" s="22" t="s">
        <v>79</v>
      </c>
      <c r="B57" s="35" t="s">
        <v>39</v>
      </c>
      <c r="C57" s="87" t="s">
        <v>334</v>
      </c>
      <c r="D57" s="23"/>
      <c r="E57" s="73" t="s">
        <v>38</v>
      </c>
      <c r="F57" s="81">
        <v>8</v>
      </c>
      <c r="G57" s="75"/>
      <c r="H57" s="26">
        <f>ROUND(G57*F57,2)</f>
        <v>0</v>
      </c>
      <c r="IW57" s="38"/>
      <c r="SS57" s="38"/>
      <c r="ACO57" s="38"/>
      <c r="AMK57" s="38"/>
      <c r="AWG57" s="38"/>
      <c r="BGC57" s="38"/>
      <c r="BPY57" s="38"/>
      <c r="BZU57" s="38"/>
      <c r="CJQ57" s="38"/>
      <c r="CTM57" s="38"/>
      <c r="DDI57" s="38"/>
      <c r="DNE57" s="38"/>
      <c r="DXA57" s="38"/>
      <c r="EGW57" s="38"/>
      <c r="EQS57" s="38"/>
      <c r="FAO57" s="38"/>
      <c r="FKK57" s="38"/>
      <c r="FUG57" s="38"/>
      <c r="GEC57" s="38"/>
      <c r="GNY57" s="38"/>
      <c r="GXU57" s="38"/>
      <c r="HHQ57" s="38"/>
      <c r="HRM57" s="38"/>
      <c r="IBI57" s="38"/>
      <c r="ILE57" s="38"/>
      <c r="IVA57" s="38"/>
      <c r="JEW57" s="38"/>
      <c r="JOS57" s="38"/>
      <c r="JYO57" s="38"/>
      <c r="KIK57" s="38"/>
      <c r="KSG57" s="38"/>
      <c r="LCC57" s="38"/>
      <c r="LLY57" s="38"/>
      <c r="LVU57" s="38"/>
      <c r="MFQ57" s="38"/>
      <c r="MPM57" s="38"/>
      <c r="MZI57" s="38"/>
      <c r="NJE57" s="38"/>
      <c r="NTA57" s="38"/>
      <c r="OCW57" s="38"/>
      <c r="OMS57" s="38"/>
      <c r="OWO57" s="38"/>
      <c r="PGK57" s="38"/>
      <c r="PQG57" s="38"/>
      <c r="QAC57" s="38"/>
      <c r="QJY57" s="38"/>
      <c r="QTU57" s="38"/>
      <c r="RDQ57" s="38"/>
      <c r="RNM57" s="38"/>
      <c r="RXI57" s="38"/>
      <c r="SHE57" s="38"/>
      <c r="SRA57" s="38"/>
      <c r="TAW57" s="38"/>
      <c r="TKS57" s="38"/>
      <c r="TUO57" s="38"/>
      <c r="UEK57" s="38"/>
      <c r="UOG57" s="38"/>
      <c r="UYC57" s="38"/>
      <c r="VHY57" s="38"/>
      <c r="VRU57" s="38"/>
      <c r="WBQ57" s="38"/>
      <c r="WLM57" s="38"/>
      <c r="WVI57" s="38"/>
    </row>
    <row r="58" spans="1:769 1025:1793 2049:2817 3073:3841 4097:4865 5121:5889 6145:6913 7169:7937 8193:8961 9217:9985 10241:11009 11265:12033 12289:13057 13313:14081 14337:15105 15361:16129" s="24" customFormat="1" ht="45" customHeight="1" x14ac:dyDescent="0.2">
      <c r="A58" s="22" t="s">
        <v>206</v>
      </c>
      <c r="B58" s="35" t="s">
        <v>49</v>
      </c>
      <c r="C58" s="87" t="s">
        <v>453</v>
      </c>
      <c r="D58" s="23"/>
      <c r="E58" s="73" t="s">
        <v>38</v>
      </c>
      <c r="F58" s="81">
        <v>5</v>
      </c>
      <c r="G58" s="75"/>
      <c r="H58" s="26">
        <f>ROUND(G58*F58,2)</f>
        <v>0</v>
      </c>
      <c r="IW58" s="38"/>
      <c r="SS58" s="38"/>
      <c r="ACO58" s="38"/>
      <c r="AMK58" s="38"/>
      <c r="AWG58" s="38"/>
      <c r="BGC58" s="38"/>
      <c r="BPY58" s="38"/>
      <c r="BZU58" s="38"/>
      <c r="CJQ58" s="38"/>
      <c r="CTM58" s="38"/>
      <c r="DDI58" s="38"/>
      <c r="DNE58" s="38"/>
      <c r="DXA58" s="38"/>
      <c r="EGW58" s="38"/>
      <c r="EQS58" s="38"/>
      <c r="FAO58" s="38"/>
      <c r="FKK58" s="38"/>
      <c r="FUG58" s="38"/>
      <c r="GEC58" s="38"/>
      <c r="GNY58" s="38"/>
      <c r="GXU58" s="38"/>
      <c r="HHQ58" s="38"/>
      <c r="HRM58" s="38"/>
      <c r="IBI58" s="38"/>
      <c r="ILE58" s="38"/>
      <c r="IVA58" s="38"/>
      <c r="JEW58" s="38"/>
      <c r="JOS58" s="38"/>
      <c r="JYO58" s="38"/>
      <c r="KIK58" s="38"/>
      <c r="KSG58" s="38"/>
      <c r="LCC58" s="38"/>
      <c r="LLY58" s="38"/>
      <c r="LVU58" s="38"/>
      <c r="MFQ58" s="38"/>
      <c r="MPM58" s="38"/>
      <c r="MZI58" s="38"/>
      <c r="NJE58" s="38"/>
      <c r="NTA58" s="38"/>
      <c r="OCW58" s="38"/>
      <c r="OMS58" s="38"/>
      <c r="OWO58" s="38"/>
      <c r="PGK58" s="38"/>
      <c r="PQG58" s="38"/>
      <c r="QAC58" s="38"/>
      <c r="QJY58" s="38"/>
      <c r="QTU58" s="38"/>
      <c r="RDQ58" s="38"/>
      <c r="RNM58" s="38"/>
      <c r="RXI58" s="38"/>
      <c r="SHE58" s="38"/>
      <c r="SRA58" s="38"/>
      <c r="TAW58" s="38"/>
      <c r="TKS58" s="38"/>
      <c r="TUO58" s="38"/>
      <c r="UEK58" s="38"/>
      <c r="UOG58" s="38"/>
      <c r="UYC58" s="38"/>
      <c r="VHY58" s="38"/>
      <c r="VRU58" s="38"/>
      <c r="WBQ58" s="38"/>
      <c r="WLM58" s="38"/>
      <c r="WVI58" s="38"/>
    </row>
    <row r="59" spans="1:769 1025:1793 2049:2817 3073:3841 4097:4865 5121:5889 6145:6913 7169:7937 8193:8961 9217:9985 10241:11009 11265:12033 12289:13057 13313:14081 14337:15105 15361:16129" s="24" customFormat="1" ht="30" customHeight="1" x14ac:dyDescent="0.2">
      <c r="A59" s="22" t="s">
        <v>266</v>
      </c>
      <c r="B59" s="35" t="s">
        <v>62</v>
      </c>
      <c r="C59" s="87" t="s">
        <v>267</v>
      </c>
      <c r="D59" s="23"/>
      <c r="E59" s="73" t="s">
        <v>38</v>
      </c>
      <c r="F59" s="81">
        <v>3</v>
      </c>
      <c r="G59" s="75"/>
      <c r="H59" s="26">
        <f>ROUND(G59*F59,2)</f>
        <v>0</v>
      </c>
      <c r="IW59" s="38"/>
      <c r="SS59" s="38"/>
      <c r="ACO59" s="38"/>
      <c r="AMK59" s="38"/>
      <c r="AWG59" s="38"/>
      <c r="BGC59" s="38"/>
      <c r="BPY59" s="38"/>
      <c r="BZU59" s="38"/>
      <c r="CJQ59" s="38"/>
      <c r="CTM59" s="38"/>
      <c r="DDI59" s="38"/>
      <c r="DNE59" s="38"/>
      <c r="DXA59" s="38"/>
      <c r="EGW59" s="38"/>
      <c r="EQS59" s="38"/>
      <c r="FAO59" s="38"/>
      <c r="FKK59" s="38"/>
      <c r="FUG59" s="38"/>
      <c r="GEC59" s="38"/>
      <c r="GNY59" s="38"/>
      <c r="GXU59" s="38"/>
      <c r="HHQ59" s="38"/>
      <c r="HRM59" s="38"/>
      <c r="IBI59" s="38"/>
      <c r="ILE59" s="38"/>
      <c r="IVA59" s="38"/>
      <c r="JEW59" s="38"/>
      <c r="JOS59" s="38"/>
      <c r="JYO59" s="38"/>
      <c r="KIK59" s="38"/>
      <c r="KSG59" s="38"/>
      <c r="LCC59" s="38"/>
      <c r="LLY59" s="38"/>
      <c r="LVU59" s="38"/>
      <c r="MFQ59" s="38"/>
      <c r="MPM59" s="38"/>
      <c r="MZI59" s="38"/>
      <c r="NJE59" s="38"/>
      <c r="NTA59" s="38"/>
      <c r="OCW59" s="38"/>
      <c r="OMS59" s="38"/>
      <c r="OWO59" s="38"/>
      <c r="PGK59" s="38"/>
      <c r="PQG59" s="38"/>
      <c r="QAC59" s="38"/>
      <c r="QJY59" s="38"/>
      <c r="QTU59" s="38"/>
      <c r="RDQ59" s="38"/>
      <c r="RNM59" s="38"/>
      <c r="RXI59" s="38"/>
      <c r="SHE59" s="38"/>
      <c r="SRA59" s="38"/>
      <c r="TAW59" s="38"/>
      <c r="TKS59" s="38"/>
      <c r="TUO59" s="38"/>
      <c r="UEK59" s="38"/>
      <c r="UOG59" s="38"/>
      <c r="UYC59" s="38"/>
      <c r="VHY59" s="38"/>
      <c r="VRU59" s="38"/>
      <c r="WBQ59" s="38"/>
      <c r="WLM59" s="38"/>
      <c r="WVI59" s="38"/>
    </row>
    <row r="60" spans="1:769 1025:1793 2049:2817 3073:3841 4097:4865 5121:5889 6145:6913 7169:7937 8193:8961 9217:9985 10241:11009 11265:12033 12289:13057 13313:14081 14337:15105 15361:16129" s="24" customFormat="1" ht="30" customHeight="1" x14ac:dyDescent="0.2">
      <c r="A60" s="22" t="s">
        <v>268</v>
      </c>
      <c r="B60" s="35" t="s">
        <v>66</v>
      </c>
      <c r="C60" s="87" t="s">
        <v>269</v>
      </c>
      <c r="D60" s="23"/>
      <c r="E60" s="73" t="s">
        <v>38</v>
      </c>
      <c r="F60" s="81">
        <v>3</v>
      </c>
      <c r="G60" s="75"/>
      <c r="H60" s="26">
        <f>ROUND(G60*F60,2)</f>
        <v>0</v>
      </c>
      <c r="IW60" s="38"/>
      <c r="SS60" s="38"/>
      <c r="ACO60" s="38"/>
      <c r="AMK60" s="38"/>
      <c r="AWG60" s="38"/>
      <c r="BGC60" s="38"/>
      <c r="BPY60" s="38"/>
      <c r="BZU60" s="38"/>
      <c r="CJQ60" s="38"/>
      <c r="CTM60" s="38"/>
      <c r="DDI60" s="38"/>
      <c r="DNE60" s="38"/>
      <c r="DXA60" s="38"/>
      <c r="EGW60" s="38"/>
      <c r="EQS60" s="38"/>
      <c r="FAO60" s="38"/>
      <c r="FKK60" s="38"/>
      <c r="FUG60" s="38"/>
      <c r="GEC60" s="38"/>
      <c r="GNY60" s="38"/>
      <c r="GXU60" s="38"/>
      <c r="HHQ60" s="38"/>
      <c r="HRM60" s="38"/>
      <c r="IBI60" s="38"/>
      <c r="ILE60" s="38"/>
      <c r="IVA60" s="38"/>
      <c r="JEW60" s="38"/>
      <c r="JOS60" s="38"/>
      <c r="JYO60" s="38"/>
      <c r="KIK60" s="38"/>
      <c r="KSG60" s="38"/>
      <c r="LCC60" s="38"/>
      <c r="LLY60" s="38"/>
      <c r="LVU60" s="38"/>
      <c r="MFQ60" s="38"/>
      <c r="MPM60" s="38"/>
      <c r="MZI60" s="38"/>
      <c r="NJE60" s="38"/>
      <c r="NTA60" s="38"/>
      <c r="OCW60" s="38"/>
      <c r="OMS60" s="38"/>
      <c r="OWO60" s="38"/>
      <c r="PGK60" s="38"/>
      <c r="PQG60" s="38"/>
      <c r="QAC60" s="38"/>
      <c r="QJY60" s="38"/>
      <c r="QTU60" s="38"/>
      <c r="RDQ60" s="38"/>
      <c r="RNM60" s="38"/>
      <c r="RXI60" s="38"/>
      <c r="SHE60" s="38"/>
      <c r="SRA60" s="38"/>
      <c r="TAW60" s="38"/>
      <c r="TKS60" s="38"/>
      <c r="TUO60" s="38"/>
      <c r="UEK60" s="38"/>
      <c r="UOG60" s="38"/>
      <c r="UYC60" s="38"/>
      <c r="VHY60" s="38"/>
      <c r="VRU60" s="38"/>
      <c r="WBQ60" s="38"/>
      <c r="WLM60" s="38"/>
      <c r="WVI60" s="38"/>
    </row>
    <row r="61" spans="1:769 1025:1793 2049:2817 3073:3841 4097:4865 5121:5889 6145:6913 7169:7937 8193:8961 9217:9985 10241:11009 11265:12033 12289:13057 13313:14081 14337:15105 15361:16129" s="30" customFormat="1" ht="30" customHeight="1" x14ac:dyDescent="0.2">
      <c r="A61" s="22" t="s">
        <v>463</v>
      </c>
      <c r="B61" s="32" t="s">
        <v>133</v>
      </c>
      <c r="C61" s="33" t="s">
        <v>465</v>
      </c>
      <c r="D61" s="23" t="s">
        <v>138</v>
      </c>
      <c r="E61" s="73"/>
      <c r="F61" s="81"/>
      <c r="G61" s="78"/>
      <c r="H61" s="84"/>
    </row>
    <row r="62" spans="1:769 1025:1793 2049:2817 3073:3841 4097:4865 5121:5889 6145:6913 7169:7937 8193:8961 9217:9985 10241:11009 11265:12033 12289:13057 13313:14081 14337:15105 15361:16129" s="30" customFormat="1" ht="30" customHeight="1" x14ac:dyDescent="0.2">
      <c r="A62" s="22" t="s">
        <v>466</v>
      </c>
      <c r="B62" s="35" t="s">
        <v>32</v>
      </c>
      <c r="C62" s="33" t="s">
        <v>539</v>
      </c>
      <c r="D62" s="23"/>
      <c r="E62" s="73" t="s">
        <v>38</v>
      </c>
      <c r="F62" s="81">
        <v>6</v>
      </c>
      <c r="G62" s="75"/>
      <c r="H62" s="26">
        <f>ROUND(G62*F62,2)</f>
        <v>0</v>
      </c>
      <c r="IW62" s="39"/>
      <c r="SS62" s="39"/>
      <c r="ACO62" s="39"/>
      <c r="AMK62" s="39"/>
      <c r="AWG62" s="39"/>
      <c r="BGC62" s="39"/>
      <c r="BPY62" s="39"/>
      <c r="BZU62" s="39"/>
      <c r="CJQ62" s="39"/>
      <c r="CTM62" s="39"/>
      <c r="DDI62" s="39"/>
      <c r="DNE62" s="39"/>
      <c r="DXA62" s="39"/>
      <c r="EGW62" s="39"/>
      <c r="EQS62" s="39"/>
      <c r="FAO62" s="39"/>
      <c r="FKK62" s="39"/>
      <c r="FUG62" s="39"/>
      <c r="GEC62" s="39"/>
      <c r="GNY62" s="39"/>
      <c r="GXU62" s="39"/>
      <c r="HHQ62" s="39"/>
      <c r="HRM62" s="39"/>
      <c r="IBI62" s="39"/>
      <c r="ILE62" s="39"/>
      <c r="IVA62" s="39"/>
      <c r="JEW62" s="39"/>
      <c r="JOS62" s="39"/>
      <c r="JYO62" s="39"/>
      <c r="KIK62" s="39"/>
      <c r="KSG62" s="39"/>
      <c r="LCC62" s="39"/>
      <c r="LLY62" s="39"/>
      <c r="LVU62" s="39"/>
      <c r="MFQ62" s="39"/>
      <c r="MPM62" s="39"/>
      <c r="MZI62" s="39"/>
      <c r="NJE62" s="39"/>
      <c r="NTA62" s="39"/>
      <c r="OCW62" s="39"/>
      <c r="OMS62" s="39"/>
      <c r="OWO62" s="39"/>
      <c r="PGK62" s="39"/>
      <c r="PQG62" s="39"/>
      <c r="QAC62" s="39"/>
      <c r="QJY62" s="39"/>
      <c r="QTU62" s="39"/>
      <c r="RDQ62" s="39"/>
      <c r="RNM62" s="39"/>
      <c r="RXI62" s="39"/>
      <c r="SHE62" s="39"/>
      <c r="SRA62" s="39"/>
      <c r="TAW62" s="39"/>
      <c r="TKS62" s="39"/>
      <c r="TUO62" s="39"/>
      <c r="UEK62" s="39"/>
      <c r="UOG62" s="39"/>
      <c r="UYC62" s="39"/>
      <c r="VHY62" s="39"/>
      <c r="VRU62" s="39"/>
      <c r="WBQ62" s="39"/>
      <c r="WLM62" s="39"/>
      <c r="WVI62" s="39"/>
    </row>
    <row r="63" spans="1:769 1025:1793 2049:2817 3073:3841 4097:4865 5121:5889 6145:6913 7169:7937 8193:8961 9217:9985 10241:11009 11265:12033 12289:13057 13313:14081 14337:15105 15361:16129" s="30" customFormat="1" ht="30" customHeight="1" x14ac:dyDescent="0.2">
      <c r="A63" s="22" t="s">
        <v>147</v>
      </c>
      <c r="B63" s="151" t="s">
        <v>136</v>
      </c>
      <c r="C63" s="152" t="s">
        <v>149</v>
      </c>
      <c r="D63" s="153" t="s">
        <v>138</v>
      </c>
      <c r="E63" s="154"/>
      <c r="F63" s="81"/>
      <c r="G63" s="78"/>
      <c r="H63" s="84"/>
      <c r="IW63" s="39"/>
      <c r="SS63" s="39"/>
      <c r="ACO63" s="39"/>
      <c r="AMK63" s="39"/>
      <c r="AWG63" s="39"/>
      <c r="BGC63" s="39"/>
      <c r="BPY63" s="39"/>
      <c r="BZU63" s="39"/>
      <c r="CJQ63" s="39"/>
      <c r="CTM63" s="39"/>
      <c r="DDI63" s="39"/>
      <c r="DNE63" s="39"/>
      <c r="DXA63" s="39"/>
      <c r="EGW63" s="39"/>
      <c r="EQS63" s="39"/>
      <c r="FAO63" s="39"/>
      <c r="FKK63" s="39"/>
      <c r="FUG63" s="39"/>
      <c r="GEC63" s="39"/>
      <c r="GNY63" s="39"/>
      <c r="GXU63" s="39"/>
      <c r="HHQ63" s="39"/>
      <c r="HRM63" s="39"/>
      <c r="IBI63" s="39"/>
      <c r="ILE63" s="39"/>
      <c r="IVA63" s="39"/>
      <c r="JEW63" s="39"/>
      <c r="JOS63" s="39"/>
      <c r="JYO63" s="39"/>
      <c r="KIK63" s="39"/>
      <c r="KSG63" s="39"/>
      <c r="LCC63" s="39"/>
      <c r="LLY63" s="39"/>
      <c r="LVU63" s="39"/>
      <c r="MFQ63" s="39"/>
      <c r="MPM63" s="39"/>
      <c r="MZI63" s="39"/>
      <c r="NJE63" s="39"/>
      <c r="NTA63" s="39"/>
      <c r="OCW63" s="39"/>
      <c r="OMS63" s="39"/>
      <c r="OWO63" s="39"/>
      <c r="PGK63" s="39"/>
      <c r="PQG63" s="39"/>
      <c r="QAC63" s="39"/>
      <c r="QJY63" s="39"/>
      <c r="QTU63" s="39"/>
      <c r="RDQ63" s="39"/>
      <c r="RNM63" s="39"/>
      <c r="RXI63" s="39"/>
      <c r="SHE63" s="39"/>
      <c r="SRA63" s="39"/>
      <c r="TAW63" s="39"/>
      <c r="TKS63" s="39"/>
      <c r="TUO63" s="39"/>
      <c r="UEK63" s="39"/>
      <c r="UOG63" s="39"/>
      <c r="UYC63" s="39"/>
      <c r="VHY63" s="39"/>
      <c r="VRU63" s="39"/>
      <c r="WBQ63" s="39"/>
      <c r="WLM63" s="39"/>
      <c r="WVI63" s="39"/>
    </row>
    <row r="64" spans="1:769 1025:1793 2049:2817 3073:3841 4097:4865 5121:5889 6145:6913 7169:7937 8193:8961 9217:9985 10241:11009 11265:12033 12289:13057 13313:14081 14337:15105 15361:16129" s="30" customFormat="1" ht="30" customHeight="1" x14ac:dyDescent="0.2">
      <c r="A64" s="22" t="s">
        <v>150</v>
      </c>
      <c r="B64" s="157" t="s">
        <v>32</v>
      </c>
      <c r="C64" s="152" t="s">
        <v>662</v>
      </c>
      <c r="D64" s="153"/>
      <c r="E64" s="154"/>
      <c r="F64" s="155"/>
      <c r="G64" s="78"/>
      <c r="H64" s="156"/>
      <c r="IW64" s="39"/>
      <c r="SS64" s="39"/>
      <c r="ACO64" s="39"/>
      <c r="AMK64" s="39"/>
      <c r="AWG64" s="39"/>
      <c r="BGC64" s="39"/>
      <c r="BPY64" s="39"/>
      <c r="BZU64" s="39"/>
      <c r="CJQ64" s="39"/>
      <c r="CTM64" s="39"/>
      <c r="DDI64" s="39"/>
      <c r="DNE64" s="39"/>
      <c r="DXA64" s="39"/>
      <c r="EGW64" s="39"/>
      <c r="EQS64" s="39"/>
      <c r="FAO64" s="39"/>
      <c r="FKK64" s="39"/>
      <c r="FUG64" s="39"/>
      <c r="GEC64" s="39"/>
      <c r="GNY64" s="39"/>
      <c r="GXU64" s="39"/>
      <c r="HHQ64" s="39"/>
      <c r="HRM64" s="39"/>
      <c r="IBI64" s="39"/>
      <c r="ILE64" s="39"/>
      <c r="IVA64" s="39"/>
      <c r="JEW64" s="39"/>
      <c r="JOS64" s="39"/>
      <c r="JYO64" s="39"/>
      <c r="KIK64" s="39"/>
      <c r="KSG64" s="39"/>
      <c r="LCC64" s="39"/>
      <c r="LLY64" s="39"/>
      <c r="LVU64" s="39"/>
      <c r="MFQ64" s="39"/>
      <c r="MPM64" s="39"/>
      <c r="MZI64" s="39"/>
      <c r="NJE64" s="39"/>
      <c r="NTA64" s="39"/>
      <c r="OCW64" s="39"/>
      <c r="OMS64" s="39"/>
      <c r="OWO64" s="39"/>
      <c r="PGK64" s="39"/>
      <c r="PQG64" s="39"/>
      <c r="QAC64" s="39"/>
      <c r="QJY64" s="39"/>
      <c r="QTU64" s="39"/>
      <c r="RDQ64" s="39"/>
      <c r="RNM64" s="39"/>
      <c r="RXI64" s="39"/>
      <c r="SHE64" s="39"/>
      <c r="SRA64" s="39"/>
      <c r="TAW64" s="39"/>
      <c r="TKS64" s="39"/>
      <c r="TUO64" s="39"/>
      <c r="UEK64" s="39"/>
      <c r="UOG64" s="39"/>
      <c r="UYC64" s="39"/>
      <c r="VHY64" s="39"/>
      <c r="VRU64" s="39"/>
      <c r="WBQ64" s="39"/>
      <c r="WLM64" s="39"/>
      <c r="WVI64" s="39"/>
    </row>
    <row r="65" spans="1:769 1025:1793 2049:2817 3073:3841 4097:4865 5121:5889 6145:6913 7169:7937 8193:8961 9217:9985 10241:11009 11265:12033 12289:13057 13313:14081 14337:15105 15361:16129" s="24" customFormat="1" ht="30" customHeight="1" x14ac:dyDescent="0.2">
      <c r="A65" s="22" t="s">
        <v>470</v>
      </c>
      <c r="B65" s="79" t="s">
        <v>109</v>
      </c>
      <c r="C65" s="88" t="s">
        <v>567</v>
      </c>
      <c r="D65" s="23"/>
      <c r="E65" s="73" t="s">
        <v>38</v>
      </c>
      <c r="F65" s="81">
        <v>6</v>
      </c>
      <c r="G65" s="75"/>
      <c r="H65" s="26">
        <f t="shared" ref="H65:H66" si="5">ROUND(G65*F65,2)</f>
        <v>0</v>
      </c>
      <c r="IW65" s="38"/>
      <c r="SS65" s="38"/>
      <c r="ACO65" s="38"/>
      <c r="AMK65" s="38"/>
      <c r="AWG65" s="38"/>
      <c r="BGC65" s="38"/>
      <c r="BPY65" s="38"/>
      <c r="BZU65" s="38"/>
      <c r="CJQ65" s="38"/>
      <c r="CTM65" s="38"/>
      <c r="DDI65" s="38"/>
      <c r="DNE65" s="38"/>
      <c r="DXA65" s="38"/>
      <c r="EGW65" s="38"/>
      <c r="EQS65" s="38"/>
      <c r="FAO65" s="38"/>
      <c r="FKK65" s="38"/>
      <c r="FUG65" s="38"/>
      <c r="GEC65" s="38"/>
      <c r="GNY65" s="38"/>
      <c r="GXU65" s="38"/>
      <c r="HHQ65" s="38"/>
      <c r="HRM65" s="38"/>
      <c r="IBI65" s="38"/>
      <c r="ILE65" s="38"/>
      <c r="IVA65" s="38"/>
      <c r="JEW65" s="38"/>
      <c r="JOS65" s="38"/>
      <c r="JYO65" s="38"/>
      <c r="KIK65" s="38"/>
      <c r="KSG65" s="38"/>
      <c r="LCC65" s="38"/>
      <c r="LLY65" s="38"/>
      <c r="LVU65" s="38"/>
      <c r="MFQ65" s="38"/>
      <c r="MPM65" s="38"/>
      <c r="MZI65" s="38"/>
      <c r="NJE65" s="38"/>
      <c r="NTA65" s="38"/>
      <c r="OCW65" s="38"/>
      <c r="OMS65" s="38"/>
      <c r="OWO65" s="38"/>
      <c r="PGK65" s="38"/>
      <c r="PQG65" s="38"/>
      <c r="QAC65" s="38"/>
      <c r="QJY65" s="38"/>
      <c r="QTU65" s="38"/>
      <c r="RDQ65" s="38"/>
      <c r="RNM65" s="38"/>
      <c r="RXI65" s="38"/>
      <c r="SHE65" s="38"/>
      <c r="SRA65" s="38"/>
      <c r="TAW65" s="38"/>
      <c r="TKS65" s="38"/>
      <c r="TUO65" s="38"/>
      <c r="UEK65" s="38"/>
      <c r="UOG65" s="38"/>
      <c r="UYC65" s="38"/>
      <c r="VHY65" s="38"/>
      <c r="VRU65" s="38"/>
      <c r="WBQ65" s="38"/>
      <c r="WLM65" s="38"/>
      <c r="WVI65" s="38"/>
    </row>
    <row r="66" spans="1:769 1025:1793 2049:2817 3073:3841 4097:4865 5121:5889 6145:6913 7169:7937 8193:8961 9217:9985 10241:11009 11265:12033 12289:13057 13313:14081 14337:15105 15361:16129" s="24" customFormat="1" ht="30" customHeight="1" x14ac:dyDescent="0.2">
      <c r="A66" s="31" t="s">
        <v>471</v>
      </c>
      <c r="B66" s="79" t="s">
        <v>110</v>
      </c>
      <c r="C66" s="88" t="s">
        <v>568</v>
      </c>
      <c r="D66" s="23"/>
      <c r="E66" s="73" t="s">
        <v>38</v>
      </c>
      <c r="F66" s="81">
        <v>1</v>
      </c>
      <c r="G66" s="75"/>
      <c r="H66" s="26">
        <f t="shared" si="5"/>
        <v>0</v>
      </c>
      <c r="IW66" s="38"/>
      <c r="SS66" s="38"/>
      <c r="ACO66" s="38"/>
      <c r="AMK66" s="38"/>
      <c r="AWG66" s="38"/>
      <c r="BGC66" s="38"/>
      <c r="BPY66" s="38"/>
      <c r="BZU66" s="38"/>
      <c r="CJQ66" s="38"/>
      <c r="CTM66" s="38"/>
      <c r="DDI66" s="38"/>
      <c r="DNE66" s="38"/>
      <c r="DXA66" s="38"/>
      <c r="EGW66" s="38"/>
      <c r="EQS66" s="38"/>
      <c r="FAO66" s="38"/>
      <c r="FKK66" s="38"/>
      <c r="FUG66" s="38"/>
      <c r="GEC66" s="38"/>
      <c r="GNY66" s="38"/>
      <c r="GXU66" s="38"/>
      <c r="HHQ66" s="38"/>
      <c r="HRM66" s="38"/>
      <c r="IBI66" s="38"/>
      <c r="ILE66" s="38"/>
      <c r="IVA66" s="38"/>
      <c r="JEW66" s="38"/>
      <c r="JOS66" s="38"/>
      <c r="JYO66" s="38"/>
      <c r="KIK66" s="38"/>
      <c r="KSG66" s="38"/>
      <c r="LCC66" s="38"/>
      <c r="LLY66" s="38"/>
      <c r="LVU66" s="38"/>
      <c r="MFQ66" s="38"/>
      <c r="MPM66" s="38"/>
      <c r="MZI66" s="38"/>
      <c r="NJE66" s="38"/>
      <c r="NTA66" s="38"/>
      <c r="OCW66" s="38"/>
      <c r="OMS66" s="38"/>
      <c r="OWO66" s="38"/>
      <c r="PGK66" s="38"/>
      <c r="PQG66" s="38"/>
      <c r="QAC66" s="38"/>
      <c r="QJY66" s="38"/>
      <c r="QTU66" s="38"/>
      <c r="RDQ66" s="38"/>
      <c r="RNM66" s="38"/>
      <c r="RXI66" s="38"/>
      <c r="SHE66" s="38"/>
      <c r="SRA66" s="38"/>
      <c r="TAW66" s="38"/>
      <c r="TKS66" s="38"/>
      <c r="TUO66" s="38"/>
      <c r="UEK66" s="38"/>
      <c r="UOG66" s="38"/>
      <c r="UYC66" s="38"/>
      <c r="VHY66" s="38"/>
      <c r="VRU66" s="38"/>
      <c r="WBQ66" s="38"/>
      <c r="WLM66" s="38"/>
      <c r="WVI66" s="38"/>
    </row>
    <row r="67" spans="1:769 1025:1793 2049:2817 3073:3841 4097:4865 5121:5889 6145:6913 7169:7937 8193:8961 9217:9985 10241:11009 11265:12033 12289:13057 13313:14081 14337:15105 15361:16129" s="24" customFormat="1" ht="30" customHeight="1" x14ac:dyDescent="0.2">
      <c r="A67" s="31" t="s">
        <v>471</v>
      </c>
      <c r="B67" s="79" t="s">
        <v>111</v>
      </c>
      <c r="C67" s="88" t="s">
        <v>569</v>
      </c>
      <c r="D67" s="23"/>
      <c r="E67" s="73" t="s">
        <v>38</v>
      </c>
      <c r="F67" s="81">
        <v>2</v>
      </c>
      <c r="G67" s="75"/>
      <c r="H67" s="26">
        <f t="shared" ref="H67:H68" si="6">ROUND(G67*F67,2)</f>
        <v>0</v>
      </c>
      <c r="IW67" s="38"/>
      <c r="SS67" s="38"/>
      <c r="ACO67" s="38"/>
      <c r="AMK67" s="38"/>
      <c r="AWG67" s="38"/>
      <c r="BGC67" s="38"/>
      <c r="BPY67" s="38"/>
      <c r="BZU67" s="38"/>
      <c r="CJQ67" s="38"/>
      <c r="CTM67" s="38"/>
      <c r="DDI67" s="38"/>
      <c r="DNE67" s="38"/>
      <c r="DXA67" s="38"/>
      <c r="EGW67" s="38"/>
      <c r="EQS67" s="38"/>
      <c r="FAO67" s="38"/>
      <c r="FKK67" s="38"/>
      <c r="FUG67" s="38"/>
      <c r="GEC67" s="38"/>
      <c r="GNY67" s="38"/>
      <c r="GXU67" s="38"/>
      <c r="HHQ67" s="38"/>
      <c r="HRM67" s="38"/>
      <c r="IBI67" s="38"/>
      <c r="ILE67" s="38"/>
      <c r="IVA67" s="38"/>
      <c r="JEW67" s="38"/>
      <c r="JOS67" s="38"/>
      <c r="JYO67" s="38"/>
      <c r="KIK67" s="38"/>
      <c r="KSG67" s="38"/>
      <c r="LCC67" s="38"/>
      <c r="LLY67" s="38"/>
      <c r="LVU67" s="38"/>
      <c r="MFQ67" s="38"/>
      <c r="MPM67" s="38"/>
      <c r="MZI67" s="38"/>
      <c r="NJE67" s="38"/>
      <c r="NTA67" s="38"/>
      <c r="OCW67" s="38"/>
      <c r="OMS67" s="38"/>
      <c r="OWO67" s="38"/>
      <c r="PGK67" s="38"/>
      <c r="PQG67" s="38"/>
      <c r="QAC67" s="38"/>
      <c r="QJY67" s="38"/>
      <c r="QTU67" s="38"/>
      <c r="RDQ67" s="38"/>
      <c r="RNM67" s="38"/>
      <c r="RXI67" s="38"/>
      <c r="SHE67" s="38"/>
      <c r="SRA67" s="38"/>
      <c r="TAW67" s="38"/>
      <c r="TKS67" s="38"/>
      <c r="TUO67" s="38"/>
      <c r="UEK67" s="38"/>
      <c r="UOG67" s="38"/>
      <c r="UYC67" s="38"/>
      <c r="VHY67" s="38"/>
      <c r="VRU67" s="38"/>
      <c r="WBQ67" s="38"/>
      <c r="WLM67" s="38"/>
      <c r="WVI67" s="38"/>
    </row>
    <row r="68" spans="1:769 1025:1793 2049:2817 3073:3841 4097:4865 5121:5889 6145:6913 7169:7937 8193:8961 9217:9985 10241:11009 11265:12033 12289:13057 13313:14081 14337:15105 15361:16129" s="24" customFormat="1" ht="30" customHeight="1" x14ac:dyDescent="0.2">
      <c r="A68" s="31" t="s">
        <v>471</v>
      </c>
      <c r="B68" s="79" t="s">
        <v>151</v>
      </c>
      <c r="C68" s="88" t="s">
        <v>570</v>
      </c>
      <c r="D68" s="23"/>
      <c r="E68" s="73" t="s">
        <v>38</v>
      </c>
      <c r="F68" s="81">
        <v>1</v>
      </c>
      <c r="G68" s="75"/>
      <c r="H68" s="26">
        <f t="shared" si="6"/>
        <v>0</v>
      </c>
      <c r="IW68" s="38"/>
      <c r="SS68" s="38"/>
      <c r="ACO68" s="38"/>
      <c r="AMK68" s="38"/>
      <c r="AWG68" s="38"/>
      <c r="BGC68" s="38"/>
      <c r="BPY68" s="38"/>
      <c r="BZU68" s="38"/>
      <c r="CJQ68" s="38"/>
      <c r="CTM68" s="38"/>
      <c r="DDI68" s="38"/>
      <c r="DNE68" s="38"/>
      <c r="DXA68" s="38"/>
      <c r="EGW68" s="38"/>
      <c r="EQS68" s="38"/>
      <c r="FAO68" s="38"/>
      <c r="FKK68" s="38"/>
      <c r="FUG68" s="38"/>
      <c r="GEC68" s="38"/>
      <c r="GNY68" s="38"/>
      <c r="GXU68" s="38"/>
      <c r="HHQ68" s="38"/>
      <c r="HRM68" s="38"/>
      <c r="IBI68" s="38"/>
      <c r="ILE68" s="38"/>
      <c r="IVA68" s="38"/>
      <c r="JEW68" s="38"/>
      <c r="JOS68" s="38"/>
      <c r="JYO68" s="38"/>
      <c r="KIK68" s="38"/>
      <c r="KSG68" s="38"/>
      <c r="LCC68" s="38"/>
      <c r="LLY68" s="38"/>
      <c r="LVU68" s="38"/>
      <c r="MFQ68" s="38"/>
      <c r="MPM68" s="38"/>
      <c r="MZI68" s="38"/>
      <c r="NJE68" s="38"/>
      <c r="NTA68" s="38"/>
      <c r="OCW68" s="38"/>
      <c r="OMS68" s="38"/>
      <c r="OWO68" s="38"/>
      <c r="PGK68" s="38"/>
      <c r="PQG68" s="38"/>
      <c r="QAC68" s="38"/>
      <c r="QJY68" s="38"/>
      <c r="QTU68" s="38"/>
      <c r="RDQ68" s="38"/>
      <c r="RNM68" s="38"/>
      <c r="RXI68" s="38"/>
      <c r="SHE68" s="38"/>
      <c r="SRA68" s="38"/>
      <c r="TAW68" s="38"/>
      <c r="TKS68" s="38"/>
      <c r="TUO68" s="38"/>
      <c r="UEK68" s="38"/>
      <c r="UOG68" s="38"/>
      <c r="UYC68" s="38"/>
      <c r="VHY68" s="38"/>
      <c r="VRU68" s="38"/>
      <c r="WBQ68" s="38"/>
      <c r="WLM68" s="38"/>
      <c r="WVI68" s="38"/>
    </row>
    <row r="69" spans="1:769 1025:1793 2049:2817 3073:3841 4097:4865 5121:5889 6145:6913 7169:7937 8193:8961 9217:9985 10241:11009 11265:12033 12289:13057 13313:14081 14337:15105 15361:16129" ht="30" customHeight="1" x14ac:dyDescent="0.2">
      <c r="A69" s="3"/>
      <c r="B69" s="89"/>
      <c r="C69" s="76" t="s">
        <v>22</v>
      </c>
      <c r="D69" s="69"/>
      <c r="E69" s="83"/>
      <c r="F69" s="70"/>
      <c r="G69" s="71"/>
      <c r="H69" s="66"/>
    </row>
    <row r="70" spans="1:769 1025:1793 2049:2817 3073:3841 4097:4865 5121:5889 6145:6913 7169:7937 8193:8961 9217:9985 10241:11009 11265:12033 12289:13057 13313:14081 14337:15105 15361:16129" s="24" customFormat="1" ht="30" customHeight="1" x14ac:dyDescent="0.2">
      <c r="A70" s="22" t="s">
        <v>72</v>
      </c>
      <c r="B70" s="32" t="s">
        <v>141</v>
      </c>
      <c r="C70" s="72" t="s">
        <v>80</v>
      </c>
      <c r="D70" s="23" t="s">
        <v>138</v>
      </c>
      <c r="E70" s="73"/>
      <c r="F70" s="81"/>
      <c r="G70" s="26"/>
      <c r="H70" s="84"/>
    </row>
    <row r="71" spans="1:769 1025:1793 2049:2817 3073:3841 4097:4865 5121:5889 6145:6913 7169:7937 8193:8961 9217:9985 10241:11009 11265:12033 12289:13057 13313:14081 14337:15105 15361:16129" s="24" customFormat="1" ht="30" customHeight="1" x14ac:dyDescent="0.2">
      <c r="A71" s="22" t="s">
        <v>81</v>
      </c>
      <c r="B71" s="35" t="s">
        <v>32</v>
      </c>
      <c r="C71" s="72" t="s">
        <v>160</v>
      </c>
      <c r="D71" s="23"/>
      <c r="E71" s="73" t="s">
        <v>73</v>
      </c>
      <c r="F71" s="90">
        <v>1.5</v>
      </c>
      <c r="G71" s="75"/>
      <c r="H71" s="26">
        <f>ROUND(G71*F71,2)</f>
        <v>0</v>
      </c>
      <c r="IW71" s="38"/>
      <c r="SS71" s="38"/>
      <c r="ACO71" s="38"/>
      <c r="AMK71" s="38"/>
      <c r="AWG71" s="38"/>
      <c r="BGC71" s="38"/>
      <c r="BPY71" s="38"/>
      <c r="BZU71" s="38"/>
      <c r="CJQ71" s="38"/>
      <c r="CTM71" s="38"/>
      <c r="DDI71" s="38"/>
      <c r="DNE71" s="38"/>
      <c r="DXA71" s="38"/>
      <c r="EGW71" s="38"/>
      <c r="EQS71" s="38"/>
      <c r="FAO71" s="38"/>
      <c r="FKK71" s="38"/>
      <c r="FUG71" s="38"/>
      <c r="GEC71" s="38"/>
      <c r="GNY71" s="38"/>
      <c r="GXU71" s="38"/>
      <c r="HHQ71" s="38"/>
      <c r="HRM71" s="38"/>
      <c r="IBI71" s="38"/>
      <c r="ILE71" s="38"/>
      <c r="IVA71" s="38"/>
      <c r="JEW71" s="38"/>
      <c r="JOS71" s="38"/>
      <c r="JYO71" s="38"/>
      <c r="KIK71" s="38"/>
      <c r="KSG71" s="38"/>
      <c r="LCC71" s="38"/>
      <c r="LLY71" s="38"/>
      <c r="LVU71" s="38"/>
      <c r="MFQ71" s="38"/>
      <c r="MPM71" s="38"/>
      <c r="MZI71" s="38"/>
      <c r="NJE71" s="38"/>
      <c r="NTA71" s="38"/>
      <c r="OCW71" s="38"/>
      <c r="OMS71" s="38"/>
      <c r="OWO71" s="38"/>
      <c r="PGK71" s="38"/>
      <c r="PQG71" s="38"/>
      <c r="QAC71" s="38"/>
      <c r="QJY71" s="38"/>
      <c r="QTU71" s="38"/>
      <c r="RDQ71" s="38"/>
      <c r="RNM71" s="38"/>
      <c r="RXI71" s="38"/>
      <c r="SHE71" s="38"/>
      <c r="SRA71" s="38"/>
      <c r="TAW71" s="38"/>
      <c r="TKS71" s="38"/>
      <c r="TUO71" s="38"/>
      <c r="UEK71" s="38"/>
      <c r="UOG71" s="38"/>
      <c r="UYC71" s="38"/>
      <c r="VHY71" s="38"/>
      <c r="VRU71" s="38"/>
      <c r="WBQ71" s="38"/>
      <c r="WLM71" s="38"/>
      <c r="WVI71" s="38"/>
    </row>
    <row r="72" spans="1:769 1025:1793 2049:2817 3073:3841 4097:4865 5121:5889 6145:6913 7169:7937 8193:8961 9217:9985 10241:11009 11265:12033 12289:13057 13313:14081 14337:15105 15361:16129" s="24" customFormat="1" ht="30" customHeight="1" x14ac:dyDescent="0.2">
      <c r="A72" s="22" t="s">
        <v>496</v>
      </c>
      <c r="B72" s="35" t="s">
        <v>39</v>
      </c>
      <c r="C72" s="72" t="s">
        <v>497</v>
      </c>
      <c r="D72" s="23"/>
      <c r="E72" s="73" t="s">
        <v>73</v>
      </c>
      <c r="F72" s="90">
        <v>1</v>
      </c>
      <c r="G72" s="75"/>
      <c r="H72" s="26">
        <f>ROUND(G72*F72,2)</f>
        <v>0</v>
      </c>
      <c r="IW72" s="38"/>
      <c r="SS72" s="38"/>
      <c r="ACO72" s="38"/>
      <c r="AMK72" s="38"/>
      <c r="AWG72" s="38"/>
      <c r="BGC72" s="38"/>
      <c r="BPY72" s="38"/>
      <c r="BZU72" s="38"/>
      <c r="CJQ72" s="38"/>
      <c r="CTM72" s="38"/>
      <c r="DDI72" s="38"/>
      <c r="DNE72" s="38"/>
      <c r="DXA72" s="38"/>
      <c r="EGW72" s="38"/>
      <c r="EQS72" s="38"/>
      <c r="FAO72" s="38"/>
      <c r="FKK72" s="38"/>
      <c r="FUG72" s="38"/>
      <c r="GEC72" s="38"/>
      <c r="GNY72" s="38"/>
      <c r="GXU72" s="38"/>
      <c r="HHQ72" s="38"/>
      <c r="HRM72" s="38"/>
      <c r="IBI72" s="38"/>
      <c r="ILE72" s="38"/>
      <c r="IVA72" s="38"/>
      <c r="JEW72" s="38"/>
      <c r="JOS72" s="38"/>
      <c r="JYO72" s="38"/>
      <c r="KIK72" s="38"/>
      <c r="KSG72" s="38"/>
      <c r="LCC72" s="38"/>
      <c r="LLY72" s="38"/>
      <c r="LVU72" s="38"/>
      <c r="MFQ72" s="38"/>
      <c r="MPM72" s="38"/>
      <c r="MZI72" s="38"/>
      <c r="NJE72" s="38"/>
      <c r="NTA72" s="38"/>
      <c r="OCW72" s="38"/>
      <c r="OMS72" s="38"/>
      <c r="OWO72" s="38"/>
      <c r="PGK72" s="38"/>
      <c r="PQG72" s="38"/>
      <c r="QAC72" s="38"/>
      <c r="QJY72" s="38"/>
      <c r="QTU72" s="38"/>
      <c r="RDQ72" s="38"/>
      <c r="RNM72" s="38"/>
      <c r="RXI72" s="38"/>
      <c r="SHE72" s="38"/>
      <c r="SRA72" s="38"/>
      <c r="TAW72" s="38"/>
      <c r="TKS72" s="38"/>
      <c r="TUO72" s="38"/>
      <c r="UEK72" s="38"/>
      <c r="UOG72" s="38"/>
      <c r="UYC72" s="38"/>
      <c r="VHY72" s="38"/>
      <c r="VRU72" s="38"/>
      <c r="WBQ72" s="38"/>
      <c r="WLM72" s="38"/>
      <c r="WVI72" s="38"/>
    </row>
    <row r="73" spans="1:769 1025:1793 2049:2817 3073:3841 4097:4865 5121:5889 6145:6913 7169:7937 8193:8961 9217:9985 10241:11009 11265:12033 12289:13057 13313:14081 14337:15105 15361:16129" s="20" customFormat="1" ht="30" customHeight="1" x14ac:dyDescent="0.2">
      <c r="A73" s="22" t="s">
        <v>59</v>
      </c>
      <c r="B73" s="32" t="s">
        <v>146</v>
      </c>
      <c r="C73" s="87" t="s">
        <v>272</v>
      </c>
      <c r="D73" s="86" t="s">
        <v>271</v>
      </c>
      <c r="E73" s="73"/>
      <c r="F73" s="81"/>
      <c r="G73" s="78"/>
      <c r="H73" s="84"/>
    </row>
    <row r="74" spans="1:769 1025:1793 2049:2817 3073:3841 4097:4865 5121:5889 6145:6913 7169:7937 8193:8961 9217:9985 10241:11009 11265:12033 12289:13057 13313:14081 14337:15105 15361:16129" s="24" customFormat="1" ht="30" customHeight="1" x14ac:dyDescent="0.2">
      <c r="A74" s="22" t="s">
        <v>216</v>
      </c>
      <c r="B74" s="35" t="s">
        <v>32</v>
      </c>
      <c r="C74" s="72" t="s">
        <v>217</v>
      </c>
      <c r="D74" s="23"/>
      <c r="E74" s="73" t="s">
        <v>38</v>
      </c>
      <c r="F74" s="81">
        <v>2</v>
      </c>
      <c r="G74" s="75"/>
      <c r="H74" s="26">
        <f>ROUND(G74*F74,2)</f>
        <v>0</v>
      </c>
      <c r="IW74" s="38"/>
      <c r="SS74" s="38"/>
      <c r="ACO74" s="38"/>
      <c r="AMK74" s="38"/>
      <c r="AWG74" s="38"/>
      <c r="BGC74" s="38"/>
      <c r="BPY74" s="38"/>
      <c r="BZU74" s="38"/>
      <c r="CJQ74" s="38"/>
      <c r="CTM74" s="38"/>
      <c r="DDI74" s="38"/>
      <c r="DNE74" s="38"/>
      <c r="DXA74" s="38"/>
      <c r="EGW74" s="38"/>
      <c r="EQS74" s="38"/>
      <c r="FAO74" s="38"/>
      <c r="FKK74" s="38"/>
      <c r="FUG74" s="38"/>
      <c r="GEC74" s="38"/>
      <c r="GNY74" s="38"/>
      <c r="GXU74" s="38"/>
      <c r="HHQ74" s="38"/>
      <c r="HRM74" s="38"/>
      <c r="IBI74" s="38"/>
      <c r="ILE74" s="38"/>
      <c r="IVA74" s="38"/>
      <c r="JEW74" s="38"/>
      <c r="JOS74" s="38"/>
      <c r="JYO74" s="38"/>
      <c r="KIK74" s="38"/>
      <c r="KSG74" s="38"/>
      <c r="LCC74" s="38"/>
      <c r="LLY74" s="38"/>
      <c r="LVU74" s="38"/>
      <c r="MFQ74" s="38"/>
      <c r="MPM74" s="38"/>
      <c r="MZI74" s="38"/>
      <c r="NJE74" s="38"/>
      <c r="NTA74" s="38"/>
      <c r="OCW74" s="38"/>
      <c r="OMS74" s="38"/>
      <c r="OWO74" s="38"/>
      <c r="PGK74" s="38"/>
      <c r="PQG74" s="38"/>
      <c r="QAC74" s="38"/>
      <c r="QJY74" s="38"/>
      <c r="QTU74" s="38"/>
      <c r="RDQ74" s="38"/>
      <c r="RNM74" s="38"/>
      <c r="RXI74" s="38"/>
      <c r="SHE74" s="38"/>
      <c r="SRA74" s="38"/>
      <c r="TAW74" s="38"/>
      <c r="TKS74" s="38"/>
      <c r="TUO74" s="38"/>
      <c r="UEK74" s="38"/>
      <c r="UOG74" s="38"/>
      <c r="UYC74" s="38"/>
      <c r="VHY74" s="38"/>
      <c r="VRU74" s="38"/>
      <c r="WBQ74" s="38"/>
      <c r="WLM74" s="38"/>
      <c r="WVI74" s="38"/>
    </row>
    <row r="75" spans="1:769 1025:1793 2049:2817 3073:3841 4097:4865 5121:5889 6145:6913 7169:7937 8193:8961 9217:9985 10241:11009 11265:12033 12289:13057 13313:14081 14337:15105 15361:16129" s="24" customFormat="1" ht="30" customHeight="1" x14ac:dyDescent="0.2">
      <c r="A75" s="22" t="s">
        <v>60</v>
      </c>
      <c r="B75" s="35" t="s">
        <v>39</v>
      </c>
      <c r="C75" s="72" t="s">
        <v>161</v>
      </c>
      <c r="D75" s="23"/>
      <c r="E75" s="73" t="s">
        <v>38</v>
      </c>
      <c r="F75" s="81">
        <v>12</v>
      </c>
      <c r="G75" s="75"/>
      <c r="H75" s="26">
        <f>ROUND(G75*F75,2)</f>
        <v>0</v>
      </c>
      <c r="IW75" s="38"/>
      <c r="SS75" s="38"/>
      <c r="ACO75" s="38"/>
      <c r="AMK75" s="38"/>
      <c r="AWG75" s="38"/>
      <c r="BGC75" s="38"/>
      <c r="BPY75" s="38"/>
      <c r="BZU75" s="38"/>
      <c r="CJQ75" s="38"/>
      <c r="CTM75" s="38"/>
      <c r="DDI75" s="38"/>
      <c r="DNE75" s="38"/>
      <c r="DXA75" s="38"/>
      <c r="EGW75" s="38"/>
      <c r="EQS75" s="38"/>
      <c r="FAO75" s="38"/>
      <c r="FKK75" s="38"/>
      <c r="FUG75" s="38"/>
      <c r="GEC75" s="38"/>
      <c r="GNY75" s="38"/>
      <c r="GXU75" s="38"/>
      <c r="HHQ75" s="38"/>
      <c r="HRM75" s="38"/>
      <c r="IBI75" s="38"/>
      <c r="ILE75" s="38"/>
      <c r="IVA75" s="38"/>
      <c r="JEW75" s="38"/>
      <c r="JOS75" s="38"/>
      <c r="JYO75" s="38"/>
      <c r="KIK75" s="38"/>
      <c r="KSG75" s="38"/>
      <c r="LCC75" s="38"/>
      <c r="LLY75" s="38"/>
      <c r="LVU75" s="38"/>
      <c r="MFQ75" s="38"/>
      <c r="MPM75" s="38"/>
      <c r="MZI75" s="38"/>
      <c r="NJE75" s="38"/>
      <c r="NTA75" s="38"/>
      <c r="OCW75" s="38"/>
      <c r="OMS75" s="38"/>
      <c r="OWO75" s="38"/>
      <c r="PGK75" s="38"/>
      <c r="PQG75" s="38"/>
      <c r="QAC75" s="38"/>
      <c r="QJY75" s="38"/>
      <c r="QTU75" s="38"/>
      <c r="RDQ75" s="38"/>
      <c r="RNM75" s="38"/>
      <c r="RXI75" s="38"/>
      <c r="SHE75" s="38"/>
      <c r="SRA75" s="38"/>
      <c r="TAW75" s="38"/>
      <c r="TKS75" s="38"/>
      <c r="TUO75" s="38"/>
      <c r="UEK75" s="38"/>
      <c r="UOG75" s="38"/>
      <c r="UYC75" s="38"/>
      <c r="VHY75" s="38"/>
      <c r="VRU75" s="38"/>
      <c r="WBQ75" s="38"/>
      <c r="WLM75" s="38"/>
      <c r="WVI75" s="38"/>
    </row>
    <row r="76" spans="1:769 1025:1793 2049:2817 3073:3841 4097:4865 5121:5889 6145:6913 7169:7937 8193:8961 9217:9985 10241:11009 11265:12033 12289:13057 13313:14081 14337:15105 15361:16129" s="20" customFormat="1" ht="30" customHeight="1" x14ac:dyDescent="0.2">
      <c r="A76" s="22" t="s">
        <v>74</v>
      </c>
      <c r="B76" s="32" t="s">
        <v>148</v>
      </c>
      <c r="C76" s="72" t="s">
        <v>82</v>
      </c>
      <c r="D76" s="86" t="s">
        <v>271</v>
      </c>
      <c r="E76" s="73" t="s">
        <v>38</v>
      </c>
      <c r="F76" s="81">
        <v>12</v>
      </c>
      <c r="G76" s="75"/>
      <c r="H76" s="26">
        <f t="shared" ref="H76:H79" si="7">ROUND(G76*F76,2)</f>
        <v>0</v>
      </c>
      <c r="IW76" s="37"/>
      <c r="SS76" s="37"/>
      <c r="ACO76" s="37"/>
      <c r="AMK76" s="37"/>
      <c r="AWG76" s="37"/>
      <c r="BGC76" s="37"/>
      <c r="BPY76" s="37"/>
      <c r="BZU76" s="37"/>
      <c r="CJQ76" s="37"/>
      <c r="CTM76" s="37"/>
      <c r="DDI76" s="37"/>
      <c r="DNE76" s="37"/>
      <c r="DXA76" s="37"/>
      <c r="EGW76" s="37"/>
      <c r="EQS76" s="37"/>
      <c r="FAO76" s="37"/>
      <c r="FKK76" s="37"/>
      <c r="FUG76" s="37"/>
      <c r="GEC76" s="37"/>
      <c r="GNY76" s="37"/>
      <c r="GXU76" s="37"/>
      <c r="HHQ76" s="37"/>
      <c r="HRM76" s="37"/>
      <c r="IBI76" s="37"/>
      <c r="ILE76" s="37"/>
      <c r="IVA76" s="37"/>
      <c r="JEW76" s="37"/>
      <c r="JOS76" s="37"/>
      <c r="JYO76" s="37"/>
      <c r="KIK76" s="37"/>
      <c r="KSG76" s="37"/>
      <c r="LCC76" s="37"/>
      <c r="LLY76" s="37"/>
      <c r="LVU76" s="37"/>
      <c r="MFQ76" s="37"/>
      <c r="MPM76" s="37"/>
      <c r="MZI76" s="37"/>
      <c r="NJE76" s="37"/>
      <c r="NTA76" s="37"/>
      <c r="OCW76" s="37"/>
      <c r="OMS76" s="37"/>
      <c r="OWO76" s="37"/>
      <c r="PGK76" s="37"/>
      <c r="PQG76" s="37"/>
      <c r="QAC76" s="37"/>
      <c r="QJY76" s="37"/>
      <c r="QTU76" s="37"/>
      <c r="RDQ76" s="37"/>
      <c r="RNM76" s="37"/>
      <c r="RXI76" s="37"/>
      <c r="SHE76" s="37"/>
      <c r="SRA76" s="37"/>
      <c r="TAW76" s="37"/>
      <c r="TKS76" s="37"/>
      <c r="TUO76" s="37"/>
      <c r="UEK76" s="37"/>
      <c r="UOG76" s="37"/>
      <c r="UYC76" s="37"/>
      <c r="VHY76" s="37"/>
      <c r="VRU76" s="37"/>
      <c r="WBQ76" s="37"/>
      <c r="WLM76" s="37"/>
      <c r="WVI76" s="37"/>
    </row>
    <row r="77" spans="1:769 1025:1793 2049:2817 3073:3841 4097:4865 5121:5889 6145:6913 7169:7937 8193:8961 9217:9985 10241:11009 11265:12033 12289:13057 13313:14081 14337:15105 15361:16129" s="20" customFormat="1" ht="30" customHeight="1" x14ac:dyDescent="0.2">
      <c r="A77" s="22" t="s">
        <v>75</v>
      </c>
      <c r="B77" s="32" t="s">
        <v>152</v>
      </c>
      <c r="C77" s="72" t="s">
        <v>83</v>
      </c>
      <c r="D77" s="86" t="s">
        <v>271</v>
      </c>
      <c r="E77" s="73" t="s">
        <v>38</v>
      </c>
      <c r="F77" s="81">
        <v>3</v>
      </c>
      <c r="G77" s="75"/>
      <c r="H77" s="26">
        <f t="shared" si="7"/>
        <v>0</v>
      </c>
      <c r="IW77" s="37"/>
      <c r="SS77" s="37"/>
      <c r="ACO77" s="37"/>
      <c r="AMK77" s="37"/>
      <c r="AWG77" s="37"/>
      <c r="BGC77" s="37"/>
      <c r="BPY77" s="37"/>
      <c r="BZU77" s="37"/>
      <c r="CJQ77" s="37"/>
      <c r="CTM77" s="37"/>
      <c r="DDI77" s="37"/>
      <c r="DNE77" s="37"/>
      <c r="DXA77" s="37"/>
      <c r="EGW77" s="37"/>
      <c r="EQS77" s="37"/>
      <c r="FAO77" s="37"/>
      <c r="FKK77" s="37"/>
      <c r="FUG77" s="37"/>
      <c r="GEC77" s="37"/>
      <c r="GNY77" s="37"/>
      <c r="GXU77" s="37"/>
      <c r="HHQ77" s="37"/>
      <c r="HRM77" s="37"/>
      <c r="IBI77" s="37"/>
      <c r="ILE77" s="37"/>
      <c r="IVA77" s="37"/>
      <c r="JEW77" s="37"/>
      <c r="JOS77" s="37"/>
      <c r="JYO77" s="37"/>
      <c r="KIK77" s="37"/>
      <c r="KSG77" s="37"/>
      <c r="LCC77" s="37"/>
      <c r="LLY77" s="37"/>
      <c r="LVU77" s="37"/>
      <c r="MFQ77" s="37"/>
      <c r="MPM77" s="37"/>
      <c r="MZI77" s="37"/>
      <c r="NJE77" s="37"/>
      <c r="NTA77" s="37"/>
      <c r="OCW77" s="37"/>
      <c r="OMS77" s="37"/>
      <c r="OWO77" s="37"/>
      <c r="PGK77" s="37"/>
      <c r="PQG77" s="37"/>
      <c r="QAC77" s="37"/>
      <c r="QJY77" s="37"/>
      <c r="QTU77" s="37"/>
      <c r="RDQ77" s="37"/>
      <c r="RNM77" s="37"/>
      <c r="RXI77" s="37"/>
      <c r="SHE77" s="37"/>
      <c r="SRA77" s="37"/>
      <c r="TAW77" s="37"/>
      <c r="TKS77" s="37"/>
      <c r="TUO77" s="37"/>
      <c r="UEK77" s="37"/>
      <c r="UOG77" s="37"/>
      <c r="UYC77" s="37"/>
      <c r="VHY77" s="37"/>
      <c r="VRU77" s="37"/>
      <c r="WBQ77" s="37"/>
      <c r="WLM77" s="37"/>
      <c r="WVI77" s="37"/>
    </row>
    <row r="78" spans="1:769 1025:1793 2049:2817 3073:3841 4097:4865 5121:5889 6145:6913 7169:7937 8193:8961 9217:9985 10241:11009 11265:12033 12289:13057 13313:14081 14337:15105 15361:16129" s="24" customFormat="1" ht="30" customHeight="1" x14ac:dyDescent="0.2">
      <c r="A78" s="22" t="s">
        <v>76</v>
      </c>
      <c r="B78" s="32" t="s">
        <v>154</v>
      </c>
      <c r="C78" s="72" t="s">
        <v>84</v>
      </c>
      <c r="D78" s="86" t="s">
        <v>271</v>
      </c>
      <c r="E78" s="73" t="s">
        <v>38</v>
      </c>
      <c r="F78" s="81">
        <v>5</v>
      </c>
      <c r="G78" s="75"/>
      <c r="H78" s="26">
        <f t="shared" si="7"/>
        <v>0</v>
      </c>
      <c r="IW78" s="38"/>
      <c r="SS78" s="38"/>
      <c r="ACO78" s="38"/>
      <c r="AMK78" s="38"/>
      <c r="AWG78" s="38"/>
      <c r="BGC78" s="38"/>
      <c r="BPY78" s="38"/>
      <c r="BZU78" s="38"/>
      <c r="CJQ78" s="38"/>
      <c r="CTM78" s="38"/>
      <c r="DDI78" s="38"/>
      <c r="DNE78" s="38"/>
      <c r="DXA78" s="38"/>
      <c r="EGW78" s="38"/>
      <c r="EQS78" s="38"/>
      <c r="FAO78" s="38"/>
      <c r="FKK78" s="38"/>
      <c r="FUG78" s="38"/>
      <c r="GEC78" s="38"/>
      <c r="GNY78" s="38"/>
      <c r="GXU78" s="38"/>
      <c r="HHQ78" s="38"/>
      <c r="HRM78" s="38"/>
      <c r="IBI78" s="38"/>
      <c r="ILE78" s="38"/>
      <c r="IVA78" s="38"/>
      <c r="JEW78" s="38"/>
      <c r="JOS78" s="38"/>
      <c r="JYO78" s="38"/>
      <c r="KIK78" s="38"/>
      <c r="KSG78" s="38"/>
      <c r="LCC78" s="38"/>
      <c r="LLY78" s="38"/>
      <c r="LVU78" s="38"/>
      <c r="MFQ78" s="38"/>
      <c r="MPM78" s="38"/>
      <c r="MZI78" s="38"/>
      <c r="NJE78" s="38"/>
      <c r="NTA78" s="38"/>
      <c r="OCW78" s="38"/>
      <c r="OMS78" s="38"/>
      <c r="OWO78" s="38"/>
      <c r="PGK78" s="38"/>
      <c r="PQG78" s="38"/>
      <c r="QAC78" s="38"/>
      <c r="QJY78" s="38"/>
      <c r="QTU78" s="38"/>
      <c r="RDQ78" s="38"/>
      <c r="RNM78" s="38"/>
      <c r="RXI78" s="38"/>
      <c r="SHE78" s="38"/>
      <c r="SRA78" s="38"/>
      <c r="TAW78" s="38"/>
      <c r="TKS78" s="38"/>
      <c r="TUO78" s="38"/>
      <c r="UEK78" s="38"/>
      <c r="UOG78" s="38"/>
      <c r="UYC78" s="38"/>
      <c r="VHY78" s="38"/>
      <c r="VRU78" s="38"/>
      <c r="WBQ78" s="38"/>
      <c r="WLM78" s="38"/>
      <c r="WVI78" s="38"/>
    </row>
    <row r="79" spans="1:769 1025:1793 2049:2817 3073:3841 4097:4865 5121:5889 6145:6913 7169:7937 8193:8961 9217:9985 10241:11009 11265:12033 12289:13057 13313:14081 14337:15105 15361:16129" s="24" customFormat="1" ht="30" customHeight="1" x14ac:dyDescent="0.2">
      <c r="A79" s="31" t="s">
        <v>301</v>
      </c>
      <c r="B79" s="91" t="s">
        <v>157</v>
      </c>
      <c r="C79" s="87" t="s">
        <v>303</v>
      </c>
      <c r="D79" s="86" t="s">
        <v>271</v>
      </c>
      <c r="E79" s="92" t="s">
        <v>38</v>
      </c>
      <c r="F79" s="81">
        <v>3</v>
      </c>
      <c r="G79" s="94"/>
      <c r="H79" s="95">
        <f t="shared" si="7"/>
        <v>0</v>
      </c>
      <c r="IW79" s="38"/>
      <c r="SS79" s="38"/>
      <c r="ACO79" s="38"/>
      <c r="AMK79" s="38"/>
      <c r="AWG79" s="38"/>
      <c r="BGC79" s="38"/>
      <c r="BPY79" s="38"/>
      <c r="BZU79" s="38"/>
      <c r="CJQ79" s="38"/>
      <c r="CTM79" s="38"/>
      <c r="DDI79" s="38"/>
      <c r="DNE79" s="38"/>
      <c r="DXA79" s="38"/>
      <c r="EGW79" s="38"/>
      <c r="EQS79" s="38"/>
      <c r="FAO79" s="38"/>
      <c r="FKK79" s="38"/>
      <c r="FUG79" s="38"/>
      <c r="GEC79" s="38"/>
      <c r="GNY79" s="38"/>
      <c r="GXU79" s="38"/>
      <c r="HHQ79" s="38"/>
      <c r="HRM79" s="38"/>
      <c r="IBI79" s="38"/>
      <c r="ILE79" s="38"/>
      <c r="IVA79" s="38"/>
      <c r="JEW79" s="38"/>
      <c r="JOS79" s="38"/>
      <c r="JYO79" s="38"/>
      <c r="KIK79" s="38"/>
      <c r="KSG79" s="38"/>
      <c r="LCC79" s="38"/>
      <c r="LLY79" s="38"/>
      <c r="LVU79" s="38"/>
      <c r="MFQ79" s="38"/>
      <c r="MPM79" s="38"/>
      <c r="MZI79" s="38"/>
      <c r="NJE79" s="38"/>
      <c r="NTA79" s="38"/>
      <c r="OCW79" s="38"/>
      <c r="OMS79" s="38"/>
      <c r="OWO79" s="38"/>
      <c r="PGK79" s="38"/>
      <c r="PQG79" s="38"/>
      <c r="QAC79" s="38"/>
      <c r="QJY79" s="38"/>
      <c r="QTU79" s="38"/>
      <c r="RDQ79" s="38"/>
      <c r="RNM79" s="38"/>
      <c r="RXI79" s="38"/>
      <c r="SHE79" s="38"/>
      <c r="SRA79" s="38"/>
      <c r="TAW79" s="38"/>
      <c r="TKS79" s="38"/>
      <c r="TUO79" s="38"/>
      <c r="UEK79" s="38"/>
      <c r="UOG79" s="38"/>
      <c r="UYC79" s="38"/>
      <c r="VHY79" s="38"/>
      <c r="VRU79" s="38"/>
      <c r="WBQ79" s="38"/>
      <c r="WLM79" s="38"/>
      <c r="WVI79" s="38"/>
    </row>
    <row r="80" spans="1:769 1025:1793 2049:2817 3073:3841 4097:4865 5121:5889 6145:6913 7169:7937 8193:8961 9217:9985 10241:11009 11265:12033 12289:13057 13313:14081 14337:15105 15361:16129" ht="30" customHeight="1" x14ac:dyDescent="0.2">
      <c r="A80" s="3"/>
      <c r="B80" s="67"/>
      <c r="C80" s="76" t="s">
        <v>23</v>
      </c>
      <c r="D80" s="69"/>
      <c r="E80" s="77"/>
      <c r="F80" s="69"/>
      <c r="G80" s="71"/>
      <c r="H80" s="66"/>
    </row>
    <row r="81" spans="1:769 1025:1793 2049:2817 3073:3841 4097:4865 5121:5889 6145:6913 7169:7937 8193:8961 9217:9985 10241:11009 11265:12033 12289:13057 13313:14081 14337:15105 15361:16129" s="20" customFormat="1" ht="30" customHeight="1" x14ac:dyDescent="0.2">
      <c r="A81" s="25" t="s">
        <v>63</v>
      </c>
      <c r="B81" s="32" t="s">
        <v>661</v>
      </c>
      <c r="C81" s="72" t="s">
        <v>64</v>
      </c>
      <c r="D81" s="23" t="s">
        <v>162</v>
      </c>
      <c r="E81" s="73"/>
      <c r="F81" s="74"/>
      <c r="G81" s="78"/>
      <c r="H81" s="26"/>
    </row>
    <row r="82" spans="1:769 1025:1793 2049:2817 3073:3841 4097:4865 5121:5889 6145:6913 7169:7937 8193:8961 9217:9985 10241:11009 11265:12033 12289:13057 13313:14081 14337:15105 15361:16129" s="24" customFormat="1" ht="30" customHeight="1" x14ac:dyDescent="0.2">
      <c r="A82" s="25" t="s">
        <v>163</v>
      </c>
      <c r="B82" s="35" t="s">
        <v>32</v>
      </c>
      <c r="C82" s="72" t="s">
        <v>164</v>
      </c>
      <c r="D82" s="23"/>
      <c r="E82" s="73" t="s">
        <v>31</v>
      </c>
      <c r="F82" s="74">
        <v>55</v>
      </c>
      <c r="G82" s="75"/>
      <c r="H82" s="26">
        <f>ROUND(G82*F82,2)</f>
        <v>0</v>
      </c>
      <c r="IW82" s="38"/>
      <c r="SS82" s="38"/>
      <c r="ACO82" s="38"/>
      <c r="AMK82" s="38"/>
      <c r="AWG82" s="38"/>
      <c r="BGC82" s="38"/>
      <c r="BPY82" s="38"/>
      <c r="BZU82" s="38"/>
      <c r="CJQ82" s="38"/>
      <c r="CTM82" s="38"/>
      <c r="DDI82" s="38"/>
      <c r="DNE82" s="38"/>
      <c r="DXA82" s="38"/>
      <c r="EGW82" s="38"/>
      <c r="EQS82" s="38"/>
      <c r="FAO82" s="38"/>
      <c r="FKK82" s="38"/>
      <c r="FUG82" s="38"/>
      <c r="GEC82" s="38"/>
      <c r="GNY82" s="38"/>
      <c r="GXU82" s="38"/>
      <c r="HHQ82" s="38"/>
      <c r="HRM82" s="38"/>
      <c r="IBI82" s="38"/>
      <c r="ILE82" s="38"/>
      <c r="IVA82" s="38"/>
      <c r="JEW82" s="38"/>
      <c r="JOS82" s="38"/>
      <c r="JYO82" s="38"/>
      <c r="KIK82" s="38"/>
      <c r="KSG82" s="38"/>
      <c r="LCC82" s="38"/>
      <c r="LLY82" s="38"/>
      <c r="LVU82" s="38"/>
      <c r="MFQ82" s="38"/>
      <c r="MPM82" s="38"/>
      <c r="MZI82" s="38"/>
      <c r="NJE82" s="38"/>
      <c r="NTA82" s="38"/>
      <c r="OCW82" s="38"/>
      <c r="OMS82" s="38"/>
      <c r="OWO82" s="38"/>
      <c r="PGK82" s="38"/>
      <c r="PQG82" s="38"/>
      <c r="QAC82" s="38"/>
      <c r="QJY82" s="38"/>
      <c r="QTU82" s="38"/>
      <c r="RDQ82" s="38"/>
      <c r="RNM82" s="38"/>
      <c r="RXI82" s="38"/>
      <c r="SHE82" s="38"/>
      <c r="SRA82" s="38"/>
      <c r="TAW82" s="38"/>
      <c r="TKS82" s="38"/>
      <c r="TUO82" s="38"/>
      <c r="UEK82" s="38"/>
      <c r="UOG82" s="38"/>
      <c r="UYC82" s="38"/>
      <c r="VHY82" s="38"/>
      <c r="VRU82" s="38"/>
      <c r="WBQ82" s="38"/>
      <c r="WLM82" s="38"/>
      <c r="WVI82" s="38"/>
    </row>
    <row r="83" spans="1:769 1025:1793 2049:2817 3073:3841 4097:4865 5121:5889 6145:6913 7169:7937 8193:8961 9217:9985 10241:11009 11265:12033 12289:13057 13313:14081 14337:15105 15361:16129" s="24" customFormat="1" ht="30" customHeight="1" x14ac:dyDescent="0.2">
      <c r="A83" s="25" t="s">
        <v>65</v>
      </c>
      <c r="B83" s="35" t="s">
        <v>39</v>
      </c>
      <c r="C83" s="72" t="s">
        <v>165</v>
      </c>
      <c r="D83" s="23"/>
      <c r="E83" s="73" t="s">
        <v>31</v>
      </c>
      <c r="F83" s="74">
        <v>1495</v>
      </c>
      <c r="G83" s="75"/>
      <c r="H83" s="26">
        <f>ROUND(G83*F83,2)</f>
        <v>0</v>
      </c>
      <c r="IW83" s="38"/>
      <c r="SS83" s="38"/>
      <c r="ACO83" s="38"/>
      <c r="AMK83" s="38"/>
      <c r="AWG83" s="38"/>
      <c r="BGC83" s="38"/>
      <c r="BPY83" s="38"/>
      <c r="BZU83" s="38"/>
      <c r="CJQ83" s="38"/>
      <c r="CTM83" s="38"/>
      <c r="DDI83" s="38"/>
      <c r="DNE83" s="38"/>
      <c r="DXA83" s="38"/>
      <c r="EGW83" s="38"/>
      <c r="EQS83" s="38"/>
      <c r="FAO83" s="38"/>
      <c r="FKK83" s="38"/>
      <c r="FUG83" s="38"/>
      <c r="GEC83" s="38"/>
      <c r="GNY83" s="38"/>
      <c r="GXU83" s="38"/>
      <c r="HHQ83" s="38"/>
      <c r="HRM83" s="38"/>
      <c r="IBI83" s="38"/>
      <c r="ILE83" s="38"/>
      <c r="IVA83" s="38"/>
      <c r="JEW83" s="38"/>
      <c r="JOS83" s="38"/>
      <c r="JYO83" s="38"/>
      <c r="KIK83" s="38"/>
      <c r="KSG83" s="38"/>
      <c r="LCC83" s="38"/>
      <c r="LLY83" s="38"/>
      <c r="LVU83" s="38"/>
      <c r="MFQ83" s="38"/>
      <c r="MPM83" s="38"/>
      <c r="MZI83" s="38"/>
      <c r="NJE83" s="38"/>
      <c r="NTA83" s="38"/>
      <c r="OCW83" s="38"/>
      <c r="OMS83" s="38"/>
      <c r="OWO83" s="38"/>
      <c r="PGK83" s="38"/>
      <c r="PQG83" s="38"/>
      <c r="QAC83" s="38"/>
      <c r="QJY83" s="38"/>
      <c r="QTU83" s="38"/>
      <c r="RDQ83" s="38"/>
      <c r="RNM83" s="38"/>
      <c r="RXI83" s="38"/>
      <c r="SHE83" s="38"/>
      <c r="SRA83" s="38"/>
      <c r="TAW83" s="38"/>
      <c r="TKS83" s="38"/>
      <c r="TUO83" s="38"/>
      <c r="UEK83" s="38"/>
      <c r="UOG83" s="38"/>
      <c r="UYC83" s="38"/>
      <c r="VHY83" s="38"/>
      <c r="VRU83" s="38"/>
      <c r="WBQ83" s="38"/>
      <c r="WLM83" s="38"/>
      <c r="WVI83" s="38"/>
    </row>
    <row r="84" spans="1:769 1025:1793 2049:2817 3073:3841 4097:4865 5121:5889 6145:6913 7169:7937 8193:8961 9217:9985 10241:11009 11265:12033 12289:13057 13313:14081 14337:15105 15361:16129" ht="45" customHeight="1" thickBot="1" x14ac:dyDescent="0.25">
      <c r="A84" s="14"/>
      <c r="B84" s="96" t="s">
        <v>11</v>
      </c>
      <c r="C84" s="158" t="str">
        <f>C7</f>
        <v>Andrews Street - Leila Avenue to Hartford Avenue - Concrete Pavement Rehabilitation</v>
      </c>
      <c r="D84" s="159"/>
      <c r="E84" s="159"/>
      <c r="F84" s="160"/>
      <c r="G84" s="97" t="s">
        <v>16</v>
      </c>
      <c r="H84" s="98">
        <f>SUM(H9:H83)</f>
        <v>0</v>
      </c>
    </row>
    <row r="85" spans="1:769 1025:1793 2049:2817 3073:3841 4097:4865 5121:5889 6145:6913 7169:7937 8193:8961 9217:9985 10241:11009 11265:12033 12289:13057 13313:14081 14337:15105 15361:16129" s="13" customFormat="1" ht="30" customHeight="1" thickTop="1" x14ac:dyDescent="0.2">
      <c r="A85" s="12"/>
      <c r="B85" s="64" t="s">
        <v>12</v>
      </c>
      <c r="C85" s="185" t="s">
        <v>528</v>
      </c>
      <c r="D85" s="186"/>
      <c r="E85" s="186"/>
      <c r="F85" s="187"/>
      <c r="G85" s="99"/>
      <c r="H85" s="100" t="s">
        <v>1</v>
      </c>
    </row>
    <row r="86" spans="1:769 1025:1793 2049:2817 3073:3841 4097:4865 5121:5889 6145:6913 7169:7937 8193:8961 9217:9985 10241:11009 11265:12033 12289:13057 13313:14081 14337:15105 15361:16129" ht="30" customHeight="1" x14ac:dyDescent="0.2">
      <c r="A86" s="3"/>
      <c r="B86" s="67"/>
      <c r="C86" s="68" t="s">
        <v>18</v>
      </c>
      <c r="D86" s="69"/>
      <c r="E86" s="70" t="s">
        <v>1</v>
      </c>
      <c r="F86" s="70" t="s">
        <v>1</v>
      </c>
      <c r="G86" s="101" t="s">
        <v>1</v>
      </c>
      <c r="H86" s="66"/>
    </row>
    <row r="87" spans="1:769 1025:1793 2049:2817 3073:3841 4097:4865 5121:5889 6145:6913 7169:7937 8193:8961 9217:9985 10241:11009 11265:12033 12289:13057 13313:14081 14337:15105 15361:16129" ht="30" customHeight="1" x14ac:dyDescent="0.2">
      <c r="A87" s="22" t="s">
        <v>85</v>
      </c>
      <c r="B87" s="32" t="s">
        <v>221</v>
      </c>
      <c r="C87" s="72" t="s">
        <v>86</v>
      </c>
      <c r="D87" s="23" t="s">
        <v>184</v>
      </c>
      <c r="E87" s="73" t="s">
        <v>29</v>
      </c>
      <c r="F87" s="74">
        <v>1220</v>
      </c>
      <c r="G87" s="75"/>
      <c r="H87" s="26">
        <f t="shared" ref="H87:H88" si="8">ROUND(G87*F87,2)</f>
        <v>0</v>
      </c>
    </row>
    <row r="88" spans="1:769 1025:1793 2049:2817 3073:3841 4097:4865 5121:5889 6145:6913 7169:7937 8193:8961 9217:9985 10241:11009 11265:12033 12289:13057 13313:14081 14337:15105 15361:16129" ht="30" customHeight="1" x14ac:dyDescent="0.2">
      <c r="A88" s="21" t="s">
        <v>87</v>
      </c>
      <c r="B88" s="32" t="s">
        <v>220</v>
      </c>
      <c r="C88" s="72" t="s">
        <v>88</v>
      </c>
      <c r="D88" s="23" t="s">
        <v>184</v>
      </c>
      <c r="E88" s="73" t="s">
        <v>31</v>
      </c>
      <c r="F88" s="74">
        <v>2570</v>
      </c>
      <c r="G88" s="75"/>
      <c r="H88" s="26">
        <f t="shared" si="8"/>
        <v>0</v>
      </c>
    </row>
    <row r="89" spans="1:769 1025:1793 2049:2817 3073:3841 4097:4865 5121:5889 6145:6913 7169:7937 8193:8961 9217:9985 10241:11009 11265:12033 12289:13057 13313:14081 14337:15105 15361:16129" ht="30" customHeight="1" x14ac:dyDescent="0.2">
      <c r="A89" s="21" t="s">
        <v>89</v>
      </c>
      <c r="B89" s="32" t="s">
        <v>219</v>
      </c>
      <c r="C89" s="72" t="s">
        <v>91</v>
      </c>
      <c r="D89" s="23" t="s">
        <v>184</v>
      </c>
      <c r="E89" s="73"/>
      <c r="F89" s="74"/>
      <c r="G89" s="78"/>
      <c r="H89" s="26"/>
    </row>
    <row r="90" spans="1:769 1025:1793 2049:2817 3073:3841 4097:4865 5121:5889 6145:6913 7169:7937 8193:8961 9217:9985 10241:11009 11265:12033 12289:13057 13313:14081 14337:15105 15361:16129" ht="30" customHeight="1" x14ac:dyDescent="0.2">
      <c r="A90" s="21" t="s">
        <v>169</v>
      </c>
      <c r="B90" s="35" t="s">
        <v>32</v>
      </c>
      <c r="C90" s="72" t="s">
        <v>170</v>
      </c>
      <c r="D90" s="23" t="s">
        <v>1</v>
      </c>
      <c r="E90" s="73" t="s">
        <v>33</v>
      </c>
      <c r="F90" s="74">
        <v>890</v>
      </c>
      <c r="G90" s="75"/>
      <c r="H90" s="26">
        <f t="shared" ref="H90:H93" si="9">ROUND(G90*F90,2)</f>
        <v>0</v>
      </c>
    </row>
    <row r="91" spans="1:769 1025:1793 2049:2817 3073:3841 4097:4865 5121:5889 6145:6913 7169:7937 8193:8961 9217:9985 10241:11009 11265:12033 12289:13057 13313:14081 14337:15105 15361:16129" ht="30" customHeight="1" x14ac:dyDescent="0.2">
      <c r="A91" s="22" t="s">
        <v>185</v>
      </c>
      <c r="B91" s="35" t="s">
        <v>39</v>
      </c>
      <c r="C91" s="72" t="s">
        <v>92</v>
      </c>
      <c r="D91" s="23" t="s">
        <v>1</v>
      </c>
      <c r="E91" s="73" t="s">
        <v>33</v>
      </c>
      <c r="F91" s="74">
        <v>1620</v>
      </c>
      <c r="G91" s="75"/>
      <c r="H91" s="26">
        <f t="shared" si="9"/>
        <v>0</v>
      </c>
    </row>
    <row r="92" spans="1:769 1025:1793 2049:2817 3073:3841 4097:4865 5121:5889 6145:6913 7169:7937 8193:8961 9217:9985 10241:11009 11265:12033 12289:13057 13313:14081 14337:15105 15361:16129" ht="45" customHeight="1" x14ac:dyDescent="0.2">
      <c r="A92" s="21" t="s">
        <v>34</v>
      </c>
      <c r="B92" s="32" t="s">
        <v>273</v>
      </c>
      <c r="C92" s="72" t="s">
        <v>35</v>
      </c>
      <c r="D92" s="23" t="s">
        <v>184</v>
      </c>
      <c r="E92" s="73" t="s">
        <v>29</v>
      </c>
      <c r="F92" s="74">
        <v>445</v>
      </c>
      <c r="G92" s="75"/>
      <c r="H92" s="26">
        <f t="shared" si="9"/>
        <v>0</v>
      </c>
    </row>
    <row r="93" spans="1:769 1025:1793 2049:2817 3073:3841 4097:4865 5121:5889 6145:6913 7169:7937 8193:8961 9217:9985 10241:11009 11265:12033 12289:13057 13313:14081 14337:15105 15361:16129" ht="30" customHeight="1" x14ac:dyDescent="0.2">
      <c r="A93" s="22" t="s">
        <v>36</v>
      </c>
      <c r="B93" s="32" t="s">
        <v>274</v>
      </c>
      <c r="C93" s="72" t="s">
        <v>37</v>
      </c>
      <c r="D93" s="23" t="s">
        <v>184</v>
      </c>
      <c r="E93" s="73" t="s">
        <v>31</v>
      </c>
      <c r="F93" s="74">
        <v>330</v>
      </c>
      <c r="G93" s="75"/>
      <c r="H93" s="26">
        <f t="shared" si="9"/>
        <v>0</v>
      </c>
    </row>
    <row r="94" spans="1:769 1025:1793 2049:2817 3073:3841 4097:4865 5121:5889 6145:6913 7169:7937 8193:8961 9217:9985 10241:11009 11265:12033 12289:13057 13313:14081 14337:15105 15361:16129" ht="30" customHeight="1" x14ac:dyDescent="0.2">
      <c r="A94" s="21" t="s">
        <v>95</v>
      </c>
      <c r="B94" s="32" t="s">
        <v>275</v>
      </c>
      <c r="C94" s="72" t="s">
        <v>97</v>
      </c>
      <c r="D94" s="23" t="s">
        <v>98</v>
      </c>
      <c r="E94" s="73" t="s">
        <v>31</v>
      </c>
      <c r="F94" s="74">
        <v>2570</v>
      </c>
      <c r="G94" s="75"/>
      <c r="H94" s="26">
        <f t="shared" ref="H94" si="10">ROUND(G94*F94,2)</f>
        <v>0</v>
      </c>
    </row>
    <row r="95" spans="1:769 1025:1793 2049:2817 3073:3841 4097:4865 5121:5889 6145:6913 7169:7937 8193:8961 9217:9985 10241:11009 11265:12033 12289:13057 13313:14081 14337:15105 15361:16129" ht="30" customHeight="1" x14ac:dyDescent="0.2">
      <c r="A95" s="21" t="s">
        <v>99</v>
      </c>
      <c r="B95" s="32" t="s">
        <v>276</v>
      </c>
      <c r="C95" s="72" t="s">
        <v>101</v>
      </c>
      <c r="D95" s="23" t="s">
        <v>102</v>
      </c>
      <c r="E95" s="73" t="s">
        <v>31</v>
      </c>
      <c r="F95" s="74">
        <v>2570</v>
      </c>
      <c r="G95" s="75"/>
      <c r="H95" s="26">
        <f>ROUND(G95*F95,2)</f>
        <v>0</v>
      </c>
    </row>
    <row r="96" spans="1:769 1025:1793 2049:2817 3073:3841 4097:4865 5121:5889 6145:6913 7169:7937 8193:8961 9217:9985 10241:11009 11265:12033 12289:13057 13313:14081 14337:15105 15361:16129" ht="30" customHeight="1" x14ac:dyDescent="0.2">
      <c r="A96" s="3"/>
      <c r="B96" s="67"/>
      <c r="C96" s="76" t="s">
        <v>375</v>
      </c>
      <c r="D96" s="69"/>
      <c r="E96" s="77"/>
      <c r="F96" s="69"/>
      <c r="G96" s="101"/>
      <c r="H96" s="66"/>
    </row>
    <row r="97" spans="1:8" s="13" customFormat="1" ht="30" customHeight="1" x14ac:dyDescent="0.2">
      <c r="A97" s="25" t="s">
        <v>67</v>
      </c>
      <c r="B97" s="32" t="s">
        <v>277</v>
      </c>
      <c r="C97" s="72" t="s">
        <v>68</v>
      </c>
      <c r="D97" s="23" t="s">
        <v>184</v>
      </c>
      <c r="E97" s="73"/>
      <c r="F97" s="74"/>
      <c r="G97" s="78"/>
      <c r="H97" s="26"/>
    </row>
    <row r="98" spans="1:8" ht="30" customHeight="1" x14ac:dyDescent="0.2">
      <c r="A98" s="25" t="s">
        <v>69</v>
      </c>
      <c r="B98" s="35" t="s">
        <v>32</v>
      </c>
      <c r="C98" s="72" t="s">
        <v>70</v>
      </c>
      <c r="D98" s="23" t="s">
        <v>1</v>
      </c>
      <c r="E98" s="73" t="s">
        <v>31</v>
      </c>
      <c r="F98" s="74">
        <v>2405</v>
      </c>
      <c r="G98" s="75"/>
      <c r="H98" s="26">
        <f>ROUND(G98*F98,2)</f>
        <v>0</v>
      </c>
    </row>
    <row r="99" spans="1:8" ht="30" customHeight="1" x14ac:dyDescent="0.2">
      <c r="A99" s="25" t="s">
        <v>381</v>
      </c>
      <c r="B99" s="32" t="s">
        <v>281</v>
      </c>
      <c r="C99" s="72" t="s">
        <v>382</v>
      </c>
      <c r="D99" s="23" t="s">
        <v>188</v>
      </c>
      <c r="E99" s="73"/>
      <c r="F99" s="74"/>
      <c r="G99" s="78"/>
      <c r="H99" s="26"/>
    </row>
    <row r="100" spans="1:8" ht="30" customHeight="1" x14ac:dyDescent="0.2">
      <c r="A100" s="25" t="s">
        <v>383</v>
      </c>
      <c r="B100" s="35" t="s">
        <v>32</v>
      </c>
      <c r="C100" s="72" t="s">
        <v>384</v>
      </c>
      <c r="D100" s="23" t="s">
        <v>1</v>
      </c>
      <c r="E100" s="73" t="s">
        <v>31</v>
      </c>
      <c r="F100" s="74">
        <v>67</v>
      </c>
      <c r="G100" s="75"/>
      <c r="H100" s="26">
        <f>ROUND(G100*F100,2)</f>
        <v>0</v>
      </c>
    </row>
    <row r="101" spans="1:8" s="13" customFormat="1" ht="30" customHeight="1" x14ac:dyDescent="0.2">
      <c r="A101" s="25" t="s">
        <v>385</v>
      </c>
      <c r="B101" s="35" t="s">
        <v>39</v>
      </c>
      <c r="C101" s="72" t="s">
        <v>229</v>
      </c>
      <c r="D101" s="23" t="s">
        <v>1</v>
      </c>
      <c r="E101" s="73" t="s">
        <v>31</v>
      </c>
      <c r="F101" s="74">
        <v>246</v>
      </c>
      <c r="G101" s="75"/>
      <c r="H101" s="26">
        <f>ROUND(G101*F101,2)</f>
        <v>0</v>
      </c>
    </row>
    <row r="102" spans="1:8" ht="30" customHeight="1" x14ac:dyDescent="0.2">
      <c r="A102" s="25" t="s">
        <v>40</v>
      </c>
      <c r="B102" s="32" t="s">
        <v>283</v>
      </c>
      <c r="C102" s="72" t="s">
        <v>41</v>
      </c>
      <c r="D102" s="23" t="s">
        <v>188</v>
      </c>
      <c r="E102" s="73"/>
      <c r="F102" s="74"/>
      <c r="G102" s="78"/>
      <c r="H102" s="26"/>
    </row>
    <row r="103" spans="1:8" ht="30" customHeight="1" x14ac:dyDescent="0.2">
      <c r="A103" s="25" t="s">
        <v>42</v>
      </c>
      <c r="B103" s="35" t="s">
        <v>32</v>
      </c>
      <c r="C103" s="72" t="s">
        <v>43</v>
      </c>
      <c r="D103" s="23" t="s">
        <v>1</v>
      </c>
      <c r="E103" s="73" t="s">
        <v>38</v>
      </c>
      <c r="F103" s="74">
        <v>90</v>
      </c>
      <c r="G103" s="75"/>
      <c r="H103" s="26">
        <f>ROUND(G103*F103,2)</f>
        <v>0</v>
      </c>
    </row>
    <row r="104" spans="1:8" ht="30" customHeight="1" x14ac:dyDescent="0.2">
      <c r="A104" s="25" t="s">
        <v>44</v>
      </c>
      <c r="B104" s="32" t="s">
        <v>284</v>
      </c>
      <c r="C104" s="72" t="s">
        <v>45</v>
      </c>
      <c r="D104" s="23" t="s">
        <v>188</v>
      </c>
      <c r="E104" s="73"/>
      <c r="F104" s="74"/>
      <c r="G104" s="78"/>
      <c r="H104" s="26"/>
    </row>
    <row r="105" spans="1:8" ht="30" customHeight="1" x14ac:dyDescent="0.2">
      <c r="A105" s="27" t="s">
        <v>189</v>
      </c>
      <c r="B105" s="28" t="s">
        <v>32</v>
      </c>
      <c r="C105" s="29" t="s">
        <v>190</v>
      </c>
      <c r="D105" s="28" t="s">
        <v>1</v>
      </c>
      <c r="E105" s="28" t="s">
        <v>38</v>
      </c>
      <c r="F105" s="74">
        <v>30</v>
      </c>
      <c r="G105" s="75"/>
      <c r="H105" s="26">
        <f>ROUND(G105*F105,2)</f>
        <v>0</v>
      </c>
    </row>
    <row r="106" spans="1:8" ht="30" customHeight="1" x14ac:dyDescent="0.2">
      <c r="A106" s="25" t="s">
        <v>46</v>
      </c>
      <c r="B106" s="35" t="s">
        <v>39</v>
      </c>
      <c r="C106" s="72" t="s">
        <v>47</v>
      </c>
      <c r="D106" s="23" t="s">
        <v>1</v>
      </c>
      <c r="E106" s="73" t="s">
        <v>38</v>
      </c>
      <c r="F106" s="74">
        <v>200</v>
      </c>
      <c r="G106" s="75"/>
      <c r="H106" s="26">
        <f>ROUND(G106*F106,2)</f>
        <v>0</v>
      </c>
    </row>
    <row r="107" spans="1:8" ht="30" customHeight="1" x14ac:dyDescent="0.2">
      <c r="A107" s="25" t="s">
        <v>171</v>
      </c>
      <c r="B107" s="32" t="s">
        <v>285</v>
      </c>
      <c r="C107" s="72" t="s">
        <v>172</v>
      </c>
      <c r="D107" s="23" t="s">
        <v>107</v>
      </c>
      <c r="E107" s="73"/>
      <c r="F107" s="74"/>
      <c r="G107" s="78"/>
      <c r="H107" s="26"/>
    </row>
    <row r="108" spans="1:8" s="13" customFormat="1" ht="30" customHeight="1" x14ac:dyDescent="0.2">
      <c r="A108" s="25" t="s">
        <v>173</v>
      </c>
      <c r="B108" s="35" t="s">
        <v>32</v>
      </c>
      <c r="C108" s="72" t="s">
        <v>108</v>
      </c>
      <c r="D108" s="23" t="s">
        <v>1</v>
      </c>
      <c r="E108" s="73" t="s">
        <v>31</v>
      </c>
      <c r="F108" s="74">
        <v>20</v>
      </c>
      <c r="G108" s="75"/>
      <c r="H108" s="26">
        <f t="shared" ref="H108" si="11">ROUND(G108*F108,2)</f>
        <v>0</v>
      </c>
    </row>
    <row r="109" spans="1:8" s="11" customFormat="1" ht="30" customHeight="1" x14ac:dyDescent="0.2">
      <c r="A109" s="25" t="s">
        <v>238</v>
      </c>
      <c r="B109" s="32" t="s">
        <v>286</v>
      </c>
      <c r="C109" s="72" t="s">
        <v>239</v>
      </c>
      <c r="D109" s="23" t="s">
        <v>107</v>
      </c>
      <c r="E109" s="73"/>
      <c r="F109" s="74"/>
      <c r="G109" s="78"/>
      <c r="H109" s="26"/>
    </row>
    <row r="110" spans="1:8" ht="30" customHeight="1" x14ac:dyDescent="0.2">
      <c r="A110" s="25" t="s">
        <v>240</v>
      </c>
      <c r="B110" s="35" t="s">
        <v>32</v>
      </c>
      <c r="C110" s="72" t="s">
        <v>108</v>
      </c>
      <c r="D110" s="23" t="s">
        <v>241</v>
      </c>
      <c r="E110" s="73"/>
      <c r="F110" s="74"/>
      <c r="G110" s="78"/>
      <c r="H110" s="26"/>
    </row>
    <row r="111" spans="1:8" ht="30" customHeight="1" x14ac:dyDescent="0.2">
      <c r="A111" s="25" t="s">
        <v>242</v>
      </c>
      <c r="B111" s="79" t="s">
        <v>109</v>
      </c>
      <c r="C111" s="72" t="s">
        <v>243</v>
      </c>
      <c r="D111" s="23"/>
      <c r="E111" s="73" t="s">
        <v>31</v>
      </c>
      <c r="F111" s="74">
        <v>15</v>
      </c>
      <c r="G111" s="75"/>
      <c r="H111" s="26">
        <f t="shared" ref="H111:H118" si="12">ROUND(G111*F111,2)</f>
        <v>0</v>
      </c>
    </row>
    <row r="112" spans="1:8" ht="30" customHeight="1" x14ac:dyDescent="0.2">
      <c r="A112" s="25" t="s">
        <v>244</v>
      </c>
      <c r="B112" s="79" t="s">
        <v>110</v>
      </c>
      <c r="C112" s="72" t="s">
        <v>245</v>
      </c>
      <c r="D112" s="23"/>
      <c r="E112" s="73" t="s">
        <v>31</v>
      </c>
      <c r="F112" s="74">
        <v>25</v>
      </c>
      <c r="G112" s="75"/>
      <c r="H112" s="26">
        <f t="shared" si="12"/>
        <v>0</v>
      </c>
    </row>
    <row r="113" spans="1:8" ht="30" customHeight="1" x14ac:dyDescent="0.2">
      <c r="A113" s="25" t="s">
        <v>278</v>
      </c>
      <c r="B113" s="79" t="s">
        <v>111</v>
      </c>
      <c r="C113" s="72" t="s">
        <v>279</v>
      </c>
      <c r="D113" s="23" t="s">
        <v>1</v>
      </c>
      <c r="E113" s="73" t="s">
        <v>31</v>
      </c>
      <c r="F113" s="74">
        <v>380</v>
      </c>
      <c r="G113" s="75"/>
      <c r="H113" s="26">
        <f t="shared" si="12"/>
        <v>0</v>
      </c>
    </row>
    <row r="114" spans="1:8" ht="30" customHeight="1" x14ac:dyDescent="0.2">
      <c r="A114" s="25" t="s">
        <v>403</v>
      </c>
      <c r="B114" s="35" t="s">
        <v>39</v>
      </c>
      <c r="C114" s="72" t="s">
        <v>400</v>
      </c>
      <c r="D114" s="23" t="s">
        <v>1</v>
      </c>
      <c r="E114" s="73"/>
      <c r="F114" s="74"/>
      <c r="G114" s="26"/>
      <c r="H114" s="26"/>
    </row>
    <row r="115" spans="1:8" ht="30" customHeight="1" x14ac:dyDescent="0.2">
      <c r="A115" s="25" t="s">
        <v>404</v>
      </c>
      <c r="B115" s="79" t="s">
        <v>109</v>
      </c>
      <c r="C115" s="72" t="s">
        <v>243</v>
      </c>
      <c r="D115" s="23"/>
      <c r="E115" s="73" t="s">
        <v>31</v>
      </c>
      <c r="F115" s="74">
        <v>10</v>
      </c>
      <c r="G115" s="75"/>
      <c r="H115" s="26">
        <f t="shared" si="12"/>
        <v>0</v>
      </c>
    </row>
    <row r="116" spans="1:8" ht="30" customHeight="1" x14ac:dyDescent="0.2">
      <c r="A116" s="25" t="s">
        <v>280</v>
      </c>
      <c r="B116" s="32" t="s">
        <v>287</v>
      </c>
      <c r="C116" s="72" t="s">
        <v>282</v>
      </c>
      <c r="D116" s="23" t="s">
        <v>107</v>
      </c>
      <c r="E116" s="73" t="s">
        <v>31</v>
      </c>
      <c r="F116" s="81">
        <v>6</v>
      </c>
      <c r="G116" s="75"/>
      <c r="H116" s="26">
        <f t="shared" si="12"/>
        <v>0</v>
      </c>
    </row>
    <row r="117" spans="1:8" ht="30" customHeight="1" x14ac:dyDescent="0.2">
      <c r="A117" s="25" t="s">
        <v>349</v>
      </c>
      <c r="B117" s="32" t="s">
        <v>288</v>
      </c>
      <c r="C117" s="72" t="s">
        <v>350</v>
      </c>
      <c r="D117" s="23" t="s">
        <v>107</v>
      </c>
      <c r="E117" s="73" t="s">
        <v>31</v>
      </c>
      <c r="F117" s="74">
        <v>6</v>
      </c>
      <c r="G117" s="75"/>
      <c r="H117" s="26">
        <f t="shared" si="12"/>
        <v>0</v>
      </c>
    </row>
    <row r="118" spans="1:8" ht="30" customHeight="1" x14ac:dyDescent="0.2">
      <c r="A118" s="25" t="s">
        <v>406</v>
      </c>
      <c r="B118" s="32" t="s">
        <v>289</v>
      </c>
      <c r="C118" s="72" t="s">
        <v>407</v>
      </c>
      <c r="D118" s="23" t="s">
        <v>107</v>
      </c>
      <c r="E118" s="73" t="s">
        <v>31</v>
      </c>
      <c r="F118" s="74">
        <v>6</v>
      </c>
      <c r="G118" s="75"/>
      <c r="H118" s="26">
        <f t="shared" si="12"/>
        <v>0</v>
      </c>
    </row>
    <row r="119" spans="1:8" ht="30" customHeight="1" x14ac:dyDescent="0.2">
      <c r="A119" s="25" t="s">
        <v>252</v>
      </c>
      <c r="B119" s="32" t="s">
        <v>290</v>
      </c>
      <c r="C119" s="72" t="s">
        <v>253</v>
      </c>
      <c r="D119" s="23" t="s">
        <v>248</v>
      </c>
      <c r="E119" s="73"/>
      <c r="F119" s="74"/>
      <c r="G119" s="78"/>
      <c r="H119" s="26"/>
    </row>
    <row r="120" spans="1:8" ht="30" customHeight="1" x14ac:dyDescent="0.2">
      <c r="A120" s="25" t="s">
        <v>254</v>
      </c>
      <c r="B120" s="35" t="s">
        <v>32</v>
      </c>
      <c r="C120" s="72" t="s">
        <v>571</v>
      </c>
      <c r="D120" s="23" t="s">
        <v>126</v>
      </c>
      <c r="E120" s="73" t="s">
        <v>48</v>
      </c>
      <c r="F120" s="74">
        <v>6</v>
      </c>
      <c r="G120" s="75"/>
      <c r="H120" s="26">
        <f>ROUND(G120*F120,2)</f>
        <v>0</v>
      </c>
    </row>
    <row r="121" spans="1:8" ht="45" customHeight="1" x14ac:dyDescent="0.2">
      <c r="A121" s="25" t="s">
        <v>255</v>
      </c>
      <c r="B121" s="35" t="s">
        <v>39</v>
      </c>
      <c r="C121" s="72" t="s">
        <v>256</v>
      </c>
      <c r="D121" s="23" t="s">
        <v>115</v>
      </c>
      <c r="E121" s="73" t="s">
        <v>48</v>
      </c>
      <c r="F121" s="74">
        <v>27</v>
      </c>
      <c r="G121" s="75"/>
      <c r="H121" s="26">
        <f>ROUND(G121*F121,2)</f>
        <v>0</v>
      </c>
    </row>
    <row r="122" spans="1:8" ht="30" customHeight="1" x14ac:dyDescent="0.2">
      <c r="A122" s="25" t="s">
        <v>112</v>
      </c>
      <c r="B122" s="32" t="s">
        <v>291</v>
      </c>
      <c r="C122" s="72" t="s">
        <v>50</v>
      </c>
      <c r="D122" s="23" t="s">
        <v>248</v>
      </c>
      <c r="E122" s="73"/>
      <c r="F122" s="74"/>
      <c r="G122" s="78"/>
      <c r="H122" s="26"/>
    </row>
    <row r="123" spans="1:8" ht="30" customHeight="1" x14ac:dyDescent="0.2">
      <c r="A123" s="25" t="s">
        <v>431</v>
      </c>
      <c r="B123" s="35" t="s">
        <v>32</v>
      </c>
      <c r="C123" s="72" t="s">
        <v>415</v>
      </c>
      <c r="D123" s="23" t="s">
        <v>116</v>
      </c>
      <c r="E123" s="73" t="s">
        <v>48</v>
      </c>
      <c r="F123" s="74">
        <v>19</v>
      </c>
      <c r="G123" s="75"/>
      <c r="H123" s="26">
        <f t="shared" ref="H123:H124" si="13">ROUND(G123*F123,2)</f>
        <v>0</v>
      </c>
    </row>
    <row r="124" spans="1:8" ht="45" customHeight="1" x14ac:dyDescent="0.2">
      <c r="A124" s="25" t="s">
        <v>258</v>
      </c>
      <c r="B124" s="32" t="s">
        <v>292</v>
      </c>
      <c r="C124" s="72" t="s">
        <v>259</v>
      </c>
      <c r="D124" s="23" t="s">
        <v>260</v>
      </c>
      <c r="E124" s="73" t="s">
        <v>31</v>
      </c>
      <c r="F124" s="74">
        <v>6</v>
      </c>
      <c r="G124" s="75"/>
      <c r="H124" s="26">
        <f t="shared" si="13"/>
        <v>0</v>
      </c>
    </row>
    <row r="125" spans="1:8" ht="30" customHeight="1" x14ac:dyDescent="0.2">
      <c r="A125" s="25" t="s">
        <v>191</v>
      </c>
      <c r="B125" s="32" t="s">
        <v>293</v>
      </c>
      <c r="C125" s="72" t="s">
        <v>192</v>
      </c>
      <c r="D125" s="23" t="s">
        <v>432</v>
      </c>
      <c r="E125" s="80"/>
      <c r="F125" s="74"/>
      <c r="G125" s="78"/>
      <c r="H125" s="26"/>
    </row>
    <row r="126" spans="1:8" ht="30" customHeight="1" x14ac:dyDescent="0.2">
      <c r="A126" s="25" t="s">
        <v>261</v>
      </c>
      <c r="B126" s="35" t="s">
        <v>32</v>
      </c>
      <c r="C126" s="72" t="s">
        <v>262</v>
      </c>
      <c r="D126" s="23"/>
      <c r="E126" s="73"/>
      <c r="F126" s="74"/>
      <c r="G126" s="78"/>
      <c r="H126" s="26"/>
    </row>
    <row r="127" spans="1:8" ht="30" customHeight="1" x14ac:dyDescent="0.2">
      <c r="A127" s="25" t="s">
        <v>193</v>
      </c>
      <c r="B127" s="79" t="s">
        <v>109</v>
      </c>
      <c r="C127" s="72" t="s">
        <v>132</v>
      </c>
      <c r="D127" s="23"/>
      <c r="E127" s="73" t="s">
        <v>33</v>
      </c>
      <c r="F127" s="74">
        <v>66</v>
      </c>
      <c r="G127" s="75"/>
      <c r="H127" s="26">
        <f>ROUND(G127*F127,2)</f>
        <v>0</v>
      </c>
    </row>
    <row r="128" spans="1:8" ht="30" customHeight="1" x14ac:dyDescent="0.2">
      <c r="A128" s="25" t="s">
        <v>194</v>
      </c>
      <c r="B128" s="35" t="s">
        <v>39</v>
      </c>
      <c r="C128" s="72" t="s">
        <v>71</v>
      </c>
      <c r="D128" s="23"/>
      <c r="E128" s="73"/>
      <c r="F128" s="74"/>
      <c r="G128" s="78"/>
      <c r="H128" s="26"/>
    </row>
    <row r="129" spans="1:8" ht="30" customHeight="1" x14ac:dyDescent="0.2">
      <c r="A129" s="25" t="s">
        <v>195</v>
      </c>
      <c r="B129" s="79" t="s">
        <v>109</v>
      </c>
      <c r="C129" s="72" t="s">
        <v>132</v>
      </c>
      <c r="D129" s="23"/>
      <c r="E129" s="73" t="s">
        <v>33</v>
      </c>
      <c r="F129" s="74">
        <v>3</v>
      </c>
      <c r="G129" s="75"/>
      <c r="H129" s="26">
        <f>ROUND(G129*F129,2)</f>
        <v>0</v>
      </c>
    </row>
    <row r="130" spans="1:8" ht="30" customHeight="1" x14ac:dyDescent="0.2">
      <c r="A130" s="25" t="s">
        <v>117</v>
      </c>
      <c r="B130" s="32" t="s">
        <v>294</v>
      </c>
      <c r="C130" s="72" t="s">
        <v>119</v>
      </c>
      <c r="D130" s="23" t="s">
        <v>263</v>
      </c>
      <c r="E130" s="73"/>
      <c r="F130" s="74"/>
      <c r="G130" s="78"/>
      <c r="H130" s="26"/>
    </row>
    <row r="131" spans="1:8" ht="30" customHeight="1" x14ac:dyDescent="0.2">
      <c r="A131" s="25" t="s">
        <v>120</v>
      </c>
      <c r="B131" s="35" t="s">
        <v>32</v>
      </c>
      <c r="C131" s="72" t="s">
        <v>264</v>
      </c>
      <c r="D131" s="23" t="s">
        <v>1</v>
      </c>
      <c r="E131" s="73" t="s">
        <v>31</v>
      </c>
      <c r="F131" s="74">
        <v>577</v>
      </c>
      <c r="G131" s="75"/>
      <c r="H131" s="26">
        <f t="shared" ref="H131" si="14">ROUND(G131*F131,2)</f>
        <v>0</v>
      </c>
    </row>
    <row r="132" spans="1:8" ht="30" customHeight="1" x14ac:dyDescent="0.2">
      <c r="A132" s="25" t="s">
        <v>121</v>
      </c>
      <c r="B132" s="32" t="s">
        <v>295</v>
      </c>
      <c r="C132" s="72" t="s">
        <v>123</v>
      </c>
      <c r="D132" s="23" t="s">
        <v>198</v>
      </c>
      <c r="E132" s="73" t="s">
        <v>38</v>
      </c>
      <c r="F132" s="81">
        <v>6</v>
      </c>
      <c r="G132" s="75"/>
      <c r="H132" s="26">
        <f>ROUND(G132*F132,2)</f>
        <v>0</v>
      </c>
    </row>
    <row r="133" spans="1:8" ht="30" customHeight="1" x14ac:dyDescent="0.2">
      <c r="A133" s="3"/>
      <c r="B133" s="82"/>
      <c r="C133" s="76" t="s">
        <v>19</v>
      </c>
      <c r="D133" s="69"/>
      <c r="E133" s="83"/>
      <c r="F133" s="70"/>
      <c r="G133" s="101"/>
      <c r="H133" s="66"/>
    </row>
    <row r="134" spans="1:8" ht="45" customHeight="1" x14ac:dyDescent="0.2">
      <c r="A134" s="22" t="s">
        <v>51</v>
      </c>
      <c r="B134" s="32" t="s">
        <v>296</v>
      </c>
      <c r="C134" s="72" t="s">
        <v>52</v>
      </c>
      <c r="D134" s="23" t="s">
        <v>205</v>
      </c>
      <c r="E134" s="73"/>
      <c r="F134" s="81"/>
      <c r="G134" s="78"/>
      <c r="H134" s="84"/>
    </row>
    <row r="135" spans="1:8" ht="45" customHeight="1" x14ac:dyDescent="0.2">
      <c r="A135" s="22" t="s">
        <v>351</v>
      </c>
      <c r="B135" s="35" t="s">
        <v>32</v>
      </c>
      <c r="C135" s="72" t="s">
        <v>352</v>
      </c>
      <c r="D135" s="23" t="s">
        <v>1</v>
      </c>
      <c r="E135" s="73" t="s">
        <v>31</v>
      </c>
      <c r="F135" s="81">
        <v>169</v>
      </c>
      <c r="G135" s="75"/>
      <c r="H135" s="26">
        <f>ROUND(G135*F135,2)</f>
        <v>0</v>
      </c>
    </row>
    <row r="136" spans="1:8" ht="45" customHeight="1" x14ac:dyDescent="0.2">
      <c r="A136" s="22" t="s">
        <v>53</v>
      </c>
      <c r="B136" s="32" t="s">
        <v>297</v>
      </c>
      <c r="C136" s="72" t="s">
        <v>54</v>
      </c>
      <c r="D136" s="23" t="s">
        <v>205</v>
      </c>
      <c r="E136" s="73"/>
      <c r="F136" s="81"/>
      <c r="G136" s="78"/>
      <c r="H136" s="84"/>
    </row>
    <row r="137" spans="1:8" ht="45" customHeight="1" x14ac:dyDescent="0.2">
      <c r="A137" s="22" t="s">
        <v>166</v>
      </c>
      <c r="B137" s="35" t="s">
        <v>32</v>
      </c>
      <c r="C137" s="72" t="s">
        <v>435</v>
      </c>
      <c r="D137" s="23" t="s">
        <v>115</v>
      </c>
      <c r="E137" s="73" t="s">
        <v>48</v>
      </c>
      <c r="F137" s="74">
        <v>47</v>
      </c>
      <c r="G137" s="75"/>
      <c r="H137" s="26">
        <f>ROUND(G137*F137,2)</f>
        <v>0</v>
      </c>
    </row>
    <row r="138" spans="1:8" ht="60" customHeight="1" x14ac:dyDescent="0.2">
      <c r="A138" s="22" t="s">
        <v>353</v>
      </c>
      <c r="B138" s="35" t="s">
        <v>39</v>
      </c>
      <c r="C138" s="72" t="s">
        <v>526</v>
      </c>
      <c r="D138" s="23" t="s">
        <v>354</v>
      </c>
      <c r="E138" s="73" t="s">
        <v>48</v>
      </c>
      <c r="F138" s="81">
        <v>430</v>
      </c>
      <c r="G138" s="75"/>
      <c r="H138" s="26">
        <f t="shared" ref="H138:H142" si="15">ROUND(G138*F138,2)</f>
        <v>0</v>
      </c>
    </row>
    <row r="139" spans="1:8" ht="60" customHeight="1" x14ac:dyDescent="0.2">
      <c r="A139" s="22" t="s">
        <v>355</v>
      </c>
      <c r="B139" s="35" t="s">
        <v>49</v>
      </c>
      <c r="C139" s="72" t="s">
        <v>527</v>
      </c>
      <c r="D139" s="23" t="s">
        <v>356</v>
      </c>
      <c r="E139" s="73" t="s">
        <v>48</v>
      </c>
      <c r="F139" s="81">
        <v>12</v>
      </c>
      <c r="G139" s="75"/>
      <c r="H139" s="26">
        <f t="shared" si="15"/>
        <v>0</v>
      </c>
    </row>
    <row r="140" spans="1:8" ht="60" customHeight="1" x14ac:dyDescent="0.2">
      <c r="A140" s="22" t="s">
        <v>357</v>
      </c>
      <c r="B140" s="35" t="s">
        <v>62</v>
      </c>
      <c r="C140" s="72" t="s">
        <v>436</v>
      </c>
      <c r="D140" s="23" t="s">
        <v>358</v>
      </c>
      <c r="E140" s="73" t="s">
        <v>48</v>
      </c>
      <c r="F140" s="81">
        <v>90</v>
      </c>
      <c r="G140" s="75"/>
      <c r="H140" s="26">
        <f t="shared" si="15"/>
        <v>0</v>
      </c>
    </row>
    <row r="141" spans="1:8" ht="60" customHeight="1" x14ac:dyDescent="0.2">
      <c r="A141" s="22" t="s">
        <v>359</v>
      </c>
      <c r="B141" s="35" t="s">
        <v>66</v>
      </c>
      <c r="C141" s="72" t="s">
        <v>360</v>
      </c>
      <c r="D141" s="23" t="s">
        <v>437</v>
      </c>
      <c r="E141" s="73" t="s">
        <v>48</v>
      </c>
      <c r="F141" s="81">
        <v>10</v>
      </c>
      <c r="G141" s="75"/>
      <c r="H141" s="26">
        <f t="shared" si="15"/>
        <v>0</v>
      </c>
    </row>
    <row r="142" spans="1:8" ht="45" customHeight="1" x14ac:dyDescent="0.2">
      <c r="A142" s="22" t="s">
        <v>55</v>
      </c>
      <c r="B142" s="35" t="s">
        <v>127</v>
      </c>
      <c r="C142" s="72" t="s">
        <v>129</v>
      </c>
      <c r="D142" s="23" t="s">
        <v>130</v>
      </c>
      <c r="E142" s="73" t="s">
        <v>48</v>
      </c>
      <c r="F142" s="74">
        <v>40</v>
      </c>
      <c r="G142" s="75"/>
      <c r="H142" s="26">
        <f t="shared" si="15"/>
        <v>0</v>
      </c>
    </row>
    <row r="143" spans="1:8" ht="45" customHeight="1" x14ac:dyDescent="0.2">
      <c r="A143" s="22" t="s">
        <v>361</v>
      </c>
      <c r="B143" s="32" t="s">
        <v>298</v>
      </c>
      <c r="C143" s="72" t="s">
        <v>362</v>
      </c>
      <c r="D143" s="23" t="s">
        <v>432</v>
      </c>
      <c r="E143" s="80"/>
      <c r="F143" s="74"/>
      <c r="G143" s="78"/>
      <c r="H143" s="84"/>
    </row>
    <row r="144" spans="1:8" ht="30" customHeight="1" x14ac:dyDescent="0.2">
      <c r="A144" s="22" t="s">
        <v>363</v>
      </c>
      <c r="B144" s="35" t="s">
        <v>32</v>
      </c>
      <c r="C144" s="72" t="s">
        <v>262</v>
      </c>
      <c r="D144" s="23"/>
      <c r="E144" s="73"/>
      <c r="F144" s="74"/>
      <c r="G144" s="78"/>
      <c r="H144" s="84"/>
    </row>
    <row r="145" spans="1:8" ht="30" customHeight="1" x14ac:dyDescent="0.2">
      <c r="A145" s="22" t="s">
        <v>364</v>
      </c>
      <c r="B145" s="79" t="s">
        <v>109</v>
      </c>
      <c r="C145" s="72" t="s">
        <v>132</v>
      </c>
      <c r="D145" s="23"/>
      <c r="E145" s="73" t="s">
        <v>33</v>
      </c>
      <c r="F145" s="74">
        <v>600</v>
      </c>
      <c r="G145" s="75"/>
      <c r="H145" s="26">
        <f>ROUND(G145*F145,2)</f>
        <v>0</v>
      </c>
    </row>
    <row r="146" spans="1:8" ht="30" customHeight="1" x14ac:dyDescent="0.2">
      <c r="A146" s="22" t="s">
        <v>365</v>
      </c>
      <c r="B146" s="35" t="s">
        <v>39</v>
      </c>
      <c r="C146" s="72" t="s">
        <v>71</v>
      </c>
      <c r="D146" s="23"/>
      <c r="E146" s="73"/>
      <c r="F146" s="74"/>
      <c r="G146" s="78"/>
      <c r="H146" s="84"/>
    </row>
    <row r="147" spans="1:8" ht="30" customHeight="1" x14ac:dyDescent="0.2">
      <c r="A147" s="22" t="s">
        <v>366</v>
      </c>
      <c r="B147" s="79" t="s">
        <v>109</v>
      </c>
      <c r="C147" s="72" t="s">
        <v>132</v>
      </c>
      <c r="D147" s="23"/>
      <c r="E147" s="73" t="s">
        <v>33</v>
      </c>
      <c r="F147" s="74">
        <v>10</v>
      </c>
      <c r="G147" s="75"/>
      <c r="H147" s="26">
        <f>ROUND(G147*F147,2)</f>
        <v>0</v>
      </c>
    </row>
    <row r="148" spans="1:8" ht="30" customHeight="1" x14ac:dyDescent="0.2">
      <c r="A148" s="3"/>
      <c r="B148" s="82"/>
      <c r="C148" s="76" t="s">
        <v>20</v>
      </c>
      <c r="D148" s="69"/>
      <c r="E148" s="83"/>
      <c r="F148" s="70"/>
      <c r="G148" s="101"/>
      <c r="H148" s="66"/>
    </row>
    <row r="149" spans="1:8" ht="30" customHeight="1" x14ac:dyDescent="0.2">
      <c r="A149" s="22" t="s">
        <v>56</v>
      </c>
      <c r="B149" s="32" t="s">
        <v>299</v>
      </c>
      <c r="C149" s="72" t="s">
        <v>57</v>
      </c>
      <c r="D149" s="23" t="s">
        <v>134</v>
      </c>
      <c r="E149" s="73" t="s">
        <v>48</v>
      </c>
      <c r="F149" s="81">
        <v>560</v>
      </c>
      <c r="G149" s="75"/>
      <c r="H149" s="26">
        <f>ROUND(G149*F149,2)</f>
        <v>0</v>
      </c>
    </row>
    <row r="150" spans="1:8" ht="45" customHeight="1" x14ac:dyDescent="0.2">
      <c r="A150" s="3"/>
      <c r="B150" s="82"/>
      <c r="C150" s="76" t="s">
        <v>21</v>
      </c>
      <c r="D150" s="69"/>
      <c r="E150" s="83"/>
      <c r="F150" s="70"/>
      <c r="G150" s="101"/>
      <c r="H150" s="66"/>
    </row>
    <row r="151" spans="1:8" ht="30" customHeight="1" x14ac:dyDescent="0.2">
      <c r="A151" s="22" t="s">
        <v>135</v>
      </c>
      <c r="B151" s="32" t="s">
        <v>300</v>
      </c>
      <c r="C151" s="72" t="s">
        <v>137</v>
      </c>
      <c r="D151" s="23" t="s">
        <v>138</v>
      </c>
      <c r="E151" s="73"/>
      <c r="F151" s="81"/>
      <c r="G151" s="78"/>
      <c r="H151" s="84"/>
    </row>
    <row r="152" spans="1:8" ht="30" customHeight="1" x14ac:dyDescent="0.2">
      <c r="A152" s="22" t="s">
        <v>347</v>
      </c>
      <c r="B152" s="35" t="s">
        <v>32</v>
      </c>
      <c r="C152" s="72" t="s">
        <v>139</v>
      </c>
      <c r="D152" s="23"/>
      <c r="E152" s="73" t="s">
        <v>38</v>
      </c>
      <c r="F152" s="81">
        <v>7</v>
      </c>
      <c r="G152" s="75"/>
      <c r="H152" s="26">
        <f>ROUND(G152*F152,2)</f>
        <v>0</v>
      </c>
    </row>
    <row r="153" spans="1:8" ht="30" customHeight="1" x14ac:dyDescent="0.2">
      <c r="A153" s="22" t="s">
        <v>444</v>
      </c>
      <c r="B153" s="32" t="s">
        <v>302</v>
      </c>
      <c r="C153" s="72" t="s">
        <v>445</v>
      </c>
      <c r="D153" s="23" t="s">
        <v>138</v>
      </c>
      <c r="E153" s="73"/>
      <c r="F153" s="81"/>
      <c r="G153" s="78"/>
      <c r="H153" s="84"/>
    </row>
    <row r="154" spans="1:8" ht="30" customHeight="1" x14ac:dyDescent="0.2">
      <c r="A154" s="22" t="s">
        <v>446</v>
      </c>
      <c r="B154" s="35" t="s">
        <v>32</v>
      </c>
      <c r="C154" s="72" t="s">
        <v>447</v>
      </c>
      <c r="D154" s="23"/>
      <c r="E154" s="73" t="s">
        <v>38</v>
      </c>
      <c r="F154" s="81">
        <v>1</v>
      </c>
      <c r="G154" s="75"/>
      <c r="H154" s="26">
        <f>ROUND(G154*F154,2)</f>
        <v>0</v>
      </c>
    </row>
    <row r="155" spans="1:8" ht="30" customHeight="1" x14ac:dyDescent="0.2">
      <c r="A155" s="22" t="s">
        <v>140</v>
      </c>
      <c r="B155" s="32" t="s">
        <v>304</v>
      </c>
      <c r="C155" s="72" t="s">
        <v>142</v>
      </c>
      <c r="D155" s="23" t="s">
        <v>138</v>
      </c>
      <c r="E155" s="73"/>
      <c r="F155" s="81"/>
      <c r="G155" s="78"/>
      <c r="H155" s="84"/>
    </row>
    <row r="156" spans="1:8" ht="30" customHeight="1" x14ac:dyDescent="0.2">
      <c r="A156" s="22" t="s">
        <v>143</v>
      </c>
      <c r="B156" s="35" t="s">
        <v>32</v>
      </c>
      <c r="C156" s="102" t="s">
        <v>572</v>
      </c>
      <c r="D156" s="23"/>
      <c r="E156" s="73"/>
      <c r="F156" s="81"/>
      <c r="G156" s="78"/>
      <c r="H156" s="84"/>
    </row>
    <row r="157" spans="1:8" ht="45" customHeight="1" x14ac:dyDescent="0.2">
      <c r="A157" s="22" t="s">
        <v>145</v>
      </c>
      <c r="B157" s="149" t="s">
        <v>109</v>
      </c>
      <c r="C157" s="150" t="s">
        <v>566</v>
      </c>
      <c r="D157" s="23"/>
      <c r="E157" s="73" t="s">
        <v>48</v>
      </c>
      <c r="F157" s="81">
        <v>38</v>
      </c>
      <c r="G157" s="75"/>
      <c r="H157" s="26">
        <f>ROUND(G157*F157,2)</f>
        <v>0</v>
      </c>
    </row>
    <row r="158" spans="1:8" ht="30" customHeight="1" x14ac:dyDescent="0.2">
      <c r="A158" s="22" t="s">
        <v>77</v>
      </c>
      <c r="B158" s="32" t="s">
        <v>305</v>
      </c>
      <c r="C158" s="85" t="s">
        <v>265</v>
      </c>
      <c r="D158" s="86" t="s">
        <v>271</v>
      </c>
      <c r="E158" s="73"/>
      <c r="F158" s="81"/>
      <c r="G158" s="78"/>
      <c r="H158" s="84"/>
    </row>
    <row r="159" spans="1:8" ht="45" customHeight="1" x14ac:dyDescent="0.2">
      <c r="A159" s="22" t="s">
        <v>78</v>
      </c>
      <c r="B159" s="35" t="s">
        <v>32</v>
      </c>
      <c r="C159" s="87" t="s">
        <v>333</v>
      </c>
      <c r="D159" s="23"/>
      <c r="E159" s="73" t="s">
        <v>38</v>
      </c>
      <c r="F159" s="81">
        <v>2</v>
      </c>
      <c r="G159" s="75"/>
      <c r="H159" s="26">
        <f>ROUND(G159*F159,2)</f>
        <v>0</v>
      </c>
    </row>
    <row r="160" spans="1:8" ht="45" customHeight="1" x14ac:dyDescent="0.2">
      <c r="A160" s="22" t="s">
        <v>79</v>
      </c>
      <c r="B160" s="35" t="s">
        <v>39</v>
      </c>
      <c r="C160" s="87" t="s">
        <v>334</v>
      </c>
      <c r="D160" s="23"/>
      <c r="E160" s="73" t="s">
        <v>38</v>
      </c>
      <c r="F160" s="81">
        <v>2</v>
      </c>
      <c r="G160" s="75"/>
      <c r="H160" s="26">
        <f>ROUND(G160*F160,2)</f>
        <v>0</v>
      </c>
    </row>
    <row r="161" spans="1:8" ht="30" customHeight="1" x14ac:dyDescent="0.2">
      <c r="A161" s="22" t="s">
        <v>207</v>
      </c>
      <c r="B161" s="32" t="s">
        <v>373</v>
      </c>
      <c r="C161" s="33" t="s">
        <v>208</v>
      </c>
      <c r="D161" s="23" t="s">
        <v>138</v>
      </c>
      <c r="E161" s="73"/>
      <c r="F161" s="81"/>
      <c r="G161" s="78"/>
      <c r="H161" s="84"/>
    </row>
    <row r="162" spans="1:8" ht="30" customHeight="1" x14ac:dyDescent="0.2">
      <c r="A162" s="22" t="s">
        <v>209</v>
      </c>
      <c r="B162" s="35" t="s">
        <v>32</v>
      </c>
      <c r="C162" s="33" t="s">
        <v>573</v>
      </c>
      <c r="D162" s="23"/>
      <c r="E162" s="73" t="s">
        <v>38</v>
      </c>
      <c r="F162" s="81">
        <v>2</v>
      </c>
      <c r="G162" s="75"/>
      <c r="H162" s="26">
        <f>ROUND(G162*F162,2)</f>
        <v>0</v>
      </c>
    </row>
    <row r="163" spans="1:8" ht="30" customHeight="1" x14ac:dyDescent="0.2">
      <c r="A163" s="22" t="s">
        <v>147</v>
      </c>
      <c r="B163" s="32" t="s">
        <v>581</v>
      </c>
      <c r="C163" s="33" t="s">
        <v>149</v>
      </c>
      <c r="D163" s="23" t="s">
        <v>138</v>
      </c>
      <c r="E163" s="73"/>
      <c r="F163" s="81"/>
      <c r="G163" s="78"/>
      <c r="H163" s="84"/>
    </row>
    <row r="164" spans="1:8" ht="30" customHeight="1" x14ac:dyDescent="0.2">
      <c r="A164" s="22" t="s">
        <v>150</v>
      </c>
      <c r="B164" s="35" t="s">
        <v>32</v>
      </c>
      <c r="C164" s="103" t="s">
        <v>574</v>
      </c>
      <c r="D164" s="23"/>
      <c r="E164" s="73"/>
      <c r="F164" s="81"/>
      <c r="G164" s="78"/>
      <c r="H164" s="84"/>
    </row>
    <row r="165" spans="1:8" ht="30" customHeight="1" x14ac:dyDescent="0.2">
      <c r="A165" s="22" t="s">
        <v>168</v>
      </c>
      <c r="B165" s="79" t="s">
        <v>109</v>
      </c>
      <c r="C165" s="102" t="s">
        <v>575</v>
      </c>
      <c r="D165" s="23"/>
      <c r="E165" s="73" t="s">
        <v>38</v>
      </c>
      <c r="F165" s="81">
        <v>2</v>
      </c>
      <c r="G165" s="75"/>
      <c r="H165" s="26">
        <f t="shared" ref="H165:H167" si="16">ROUND(G165*F165,2)</f>
        <v>0</v>
      </c>
    </row>
    <row r="166" spans="1:8" ht="30" customHeight="1" x14ac:dyDescent="0.2">
      <c r="A166" s="22" t="s">
        <v>180</v>
      </c>
      <c r="B166" s="79" t="s">
        <v>110</v>
      </c>
      <c r="C166" s="102" t="s">
        <v>576</v>
      </c>
      <c r="D166" s="23"/>
      <c r="E166" s="73" t="s">
        <v>38</v>
      </c>
      <c r="F166" s="81">
        <v>2</v>
      </c>
      <c r="G166" s="75"/>
      <c r="H166" s="26">
        <f t="shared" si="16"/>
        <v>0</v>
      </c>
    </row>
    <row r="167" spans="1:8" ht="30" customHeight="1" x14ac:dyDescent="0.2">
      <c r="A167" s="31" t="s">
        <v>471</v>
      </c>
      <c r="B167" s="79" t="s">
        <v>111</v>
      </c>
      <c r="C167" s="88" t="s">
        <v>577</v>
      </c>
      <c r="D167" s="23"/>
      <c r="E167" s="73" t="s">
        <v>38</v>
      </c>
      <c r="F167" s="81">
        <v>2</v>
      </c>
      <c r="G167" s="75"/>
      <c r="H167" s="26">
        <f t="shared" si="16"/>
        <v>0</v>
      </c>
    </row>
    <row r="168" spans="1:8" ht="30" customHeight="1" x14ac:dyDescent="0.2">
      <c r="A168" s="22" t="s">
        <v>476</v>
      </c>
      <c r="B168" s="32" t="s">
        <v>582</v>
      </c>
      <c r="C168" s="72" t="s">
        <v>478</v>
      </c>
      <c r="D168" s="23" t="s">
        <v>138</v>
      </c>
      <c r="E168" s="73" t="s">
        <v>38</v>
      </c>
      <c r="F168" s="81">
        <v>6</v>
      </c>
      <c r="G168" s="75"/>
      <c r="H168" s="26">
        <f t="shared" ref="H168:H171" si="17">ROUND(G168*F168,2)</f>
        <v>0</v>
      </c>
    </row>
    <row r="169" spans="1:8" ht="30" customHeight="1" x14ac:dyDescent="0.2">
      <c r="A169" s="22" t="s">
        <v>479</v>
      </c>
      <c r="B169" s="32" t="s">
        <v>583</v>
      </c>
      <c r="C169" s="72" t="s">
        <v>481</v>
      </c>
      <c r="D169" s="23" t="s">
        <v>138</v>
      </c>
      <c r="E169" s="73" t="s">
        <v>38</v>
      </c>
      <c r="F169" s="81">
        <v>1</v>
      </c>
      <c r="G169" s="75"/>
      <c r="H169" s="26">
        <f t="shared" si="17"/>
        <v>0</v>
      </c>
    </row>
    <row r="170" spans="1:8" ht="30" customHeight="1" x14ac:dyDescent="0.2">
      <c r="A170" s="22" t="s">
        <v>153</v>
      </c>
      <c r="B170" s="32" t="s">
        <v>584</v>
      </c>
      <c r="C170" s="72" t="s">
        <v>155</v>
      </c>
      <c r="D170" s="23" t="s">
        <v>138</v>
      </c>
      <c r="E170" s="73" t="s">
        <v>38</v>
      </c>
      <c r="F170" s="81">
        <v>5</v>
      </c>
      <c r="G170" s="75"/>
      <c r="H170" s="26">
        <f t="shared" si="17"/>
        <v>0</v>
      </c>
    </row>
    <row r="171" spans="1:8" ht="30" customHeight="1" x14ac:dyDescent="0.2">
      <c r="A171" s="22" t="s">
        <v>156</v>
      </c>
      <c r="B171" s="32" t="s">
        <v>585</v>
      </c>
      <c r="C171" s="72" t="s">
        <v>158</v>
      </c>
      <c r="D171" s="23" t="s">
        <v>159</v>
      </c>
      <c r="E171" s="73" t="s">
        <v>48</v>
      </c>
      <c r="F171" s="81">
        <v>180</v>
      </c>
      <c r="G171" s="75"/>
      <c r="H171" s="26">
        <f t="shared" si="17"/>
        <v>0</v>
      </c>
    </row>
    <row r="172" spans="1:8" ht="30" customHeight="1" x14ac:dyDescent="0.2">
      <c r="A172" s="22" t="s">
        <v>212</v>
      </c>
      <c r="B172" s="32" t="s">
        <v>586</v>
      </c>
      <c r="C172" s="33" t="s">
        <v>213</v>
      </c>
      <c r="D172" s="34" t="s">
        <v>348</v>
      </c>
      <c r="E172" s="73"/>
      <c r="F172" s="104"/>
      <c r="G172" s="26"/>
      <c r="H172" s="26"/>
    </row>
    <row r="173" spans="1:8" ht="30" customHeight="1" x14ac:dyDescent="0.2">
      <c r="A173" s="22" t="s">
        <v>214</v>
      </c>
      <c r="B173" s="35" t="s">
        <v>32</v>
      </c>
      <c r="C173" s="105" t="s">
        <v>215</v>
      </c>
      <c r="D173" s="34"/>
      <c r="E173" s="73" t="s">
        <v>31</v>
      </c>
      <c r="F173" s="81">
        <v>26</v>
      </c>
      <c r="G173" s="75"/>
      <c r="H173" s="26">
        <f>ROUND(G173*F173,2)</f>
        <v>0</v>
      </c>
    </row>
    <row r="174" spans="1:8" ht="15.75" x14ac:dyDescent="0.2">
      <c r="A174" s="3"/>
      <c r="B174" s="89"/>
      <c r="C174" s="76" t="s">
        <v>22</v>
      </c>
      <c r="D174" s="69"/>
      <c r="E174" s="83"/>
      <c r="F174" s="70"/>
      <c r="G174" s="101"/>
      <c r="H174" s="66"/>
    </row>
    <row r="175" spans="1:8" ht="45" customHeight="1" x14ac:dyDescent="0.2">
      <c r="A175" s="22" t="s">
        <v>58</v>
      </c>
      <c r="B175" s="32" t="s">
        <v>587</v>
      </c>
      <c r="C175" s="87" t="s">
        <v>270</v>
      </c>
      <c r="D175" s="86" t="s">
        <v>271</v>
      </c>
      <c r="E175" s="73" t="s">
        <v>38</v>
      </c>
      <c r="F175" s="81">
        <v>2</v>
      </c>
      <c r="G175" s="75"/>
      <c r="H175" s="26">
        <f>ROUND(G175*F175,2)</f>
        <v>0</v>
      </c>
    </row>
    <row r="176" spans="1:8" ht="30" customHeight="1" x14ac:dyDescent="0.2">
      <c r="A176" s="22" t="s">
        <v>72</v>
      </c>
      <c r="B176" s="32" t="s">
        <v>588</v>
      </c>
      <c r="C176" s="72" t="s">
        <v>80</v>
      </c>
      <c r="D176" s="23" t="s">
        <v>138</v>
      </c>
      <c r="E176" s="73"/>
      <c r="F176" s="81"/>
      <c r="G176" s="26"/>
      <c r="H176" s="84"/>
    </row>
    <row r="177" spans="1:8" ht="30" customHeight="1" x14ac:dyDescent="0.2">
      <c r="A177" s="22" t="s">
        <v>81</v>
      </c>
      <c r="B177" s="35" t="s">
        <v>32</v>
      </c>
      <c r="C177" s="72" t="s">
        <v>160</v>
      </c>
      <c r="D177" s="23"/>
      <c r="E177" s="73" t="s">
        <v>73</v>
      </c>
      <c r="F177" s="90">
        <v>0.5</v>
      </c>
      <c r="G177" s="75"/>
      <c r="H177" s="26">
        <f>ROUND(G177*F177,2)</f>
        <v>0</v>
      </c>
    </row>
    <row r="178" spans="1:8" ht="30" customHeight="1" x14ac:dyDescent="0.2">
      <c r="A178" s="22" t="s">
        <v>496</v>
      </c>
      <c r="B178" s="35" t="s">
        <v>39</v>
      </c>
      <c r="C178" s="72" t="s">
        <v>497</v>
      </c>
      <c r="D178" s="23"/>
      <c r="E178" s="73" t="s">
        <v>73</v>
      </c>
      <c r="F178" s="90">
        <v>0.5</v>
      </c>
      <c r="G178" s="75"/>
      <c r="H178" s="26">
        <f>ROUND(G178*F178,2)</f>
        <v>0</v>
      </c>
    </row>
    <row r="179" spans="1:8" ht="30" customHeight="1" x14ac:dyDescent="0.2">
      <c r="A179" s="22" t="s">
        <v>59</v>
      </c>
      <c r="B179" s="32" t="s">
        <v>589</v>
      </c>
      <c r="C179" s="87" t="s">
        <v>272</v>
      </c>
      <c r="D179" s="86" t="s">
        <v>271</v>
      </c>
      <c r="E179" s="73"/>
      <c r="F179" s="81"/>
      <c r="G179" s="78"/>
      <c r="H179" s="84"/>
    </row>
    <row r="180" spans="1:8" ht="30" customHeight="1" x14ac:dyDescent="0.2">
      <c r="A180" s="22" t="s">
        <v>216</v>
      </c>
      <c r="B180" s="35" t="s">
        <v>32</v>
      </c>
      <c r="C180" s="72" t="s">
        <v>217</v>
      </c>
      <c r="D180" s="23"/>
      <c r="E180" s="73" t="s">
        <v>38</v>
      </c>
      <c r="F180" s="81">
        <v>1</v>
      </c>
      <c r="G180" s="75"/>
      <c r="H180" s="26">
        <f>ROUND(G180*F180,2)</f>
        <v>0</v>
      </c>
    </row>
    <row r="181" spans="1:8" ht="30" customHeight="1" x14ac:dyDescent="0.2">
      <c r="A181" s="22" t="s">
        <v>60</v>
      </c>
      <c r="B181" s="35" t="s">
        <v>39</v>
      </c>
      <c r="C181" s="72" t="s">
        <v>161</v>
      </c>
      <c r="D181" s="23"/>
      <c r="E181" s="73" t="s">
        <v>38</v>
      </c>
      <c r="F181" s="81">
        <v>2</v>
      </c>
      <c r="G181" s="75"/>
      <c r="H181" s="26">
        <f>ROUND(G181*F181,2)</f>
        <v>0</v>
      </c>
    </row>
    <row r="182" spans="1:8" ht="30" customHeight="1" x14ac:dyDescent="0.2">
      <c r="A182" s="22" t="s">
        <v>74</v>
      </c>
      <c r="B182" s="32" t="s">
        <v>590</v>
      </c>
      <c r="C182" s="72" t="s">
        <v>82</v>
      </c>
      <c r="D182" s="86" t="s">
        <v>271</v>
      </c>
      <c r="E182" s="73" t="s">
        <v>38</v>
      </c>
      <c r="F182" s="81">
        <v>3</v>
      </c>
      <c r="G182" s="75"/>
      <c r="H182" s="26">
        <f t="shared" ref="H182:H184" si="18">ROUND(G182*F182,2)</f>
        <v>0</v>
      </c>
    </row>
    <row r="183" spans="1:8" ht="30" customHeight="1" x14ac:dyDescent="0.2">
      <c r="A183" s="22" t="s">
        <v>75</v>
      </c>
      <c r="B183" s="32" t="s">
        <v>591</v>
      </c>
      <c r="C183" s="72" t="s">
        <v>83</v>
      </c>
      <c r="D183" s="86" t="s">
        <v>271</v>
      </c>
      <c r="E183" s="73" t="s">
        <v>38</v>
      </c>
      <c r="F183" s="81">
        <v>1</v>
      </c>
      <c r="G183" s="75"/>
      <c r="H183" s="26">
        <f t="shared" si="18"/>
        <v>0</v>
      </c>
    </row>
    <row r="184" spans="1:8" ht="30" customHeight="1" x14ac:dyDescent="0.2">
      <c r="A184" s="22" t="s">
        <v>76</v>
      </c>
      <c r="B184" s="32" t="s">
        <v>592</v>
      </c>
      <c r="C184" s="72" t="s">
        <v>84</v>
      </c>
      <c r="D184" s="86" t="s">
        <v>271</v>
      </c>
      <c r="E184" s="73" t="s">
        <v>38</v>
      </c>
      <c r="F184" s="81">
        <v>5</v>
      </c>
      <c r="G184" s="75"/>
      <c r="H184" s="26">
        <f t="shared" si="18"/>
        <v>0</v>
      </c>
    </row>
    <row r="185" spans="1:8" ht="30" customHeight="1" x14ac:dyDescent="0.2">
      <c r="A185" s="31" t="s">
        <v>301</v>
      </c>
      <c r="B185" s="91" t="s">
        <v>593</v>
      </c>
      <c r="C185" s="87" t="s">
        <v>303</v>
      </c>
      <c r="D185" s="86" t="s">
        <v>271</v>
      </c>
      <c r="E185" s="92" t="s">
        <v>38</v>
      </c>
      <c r="F185" s="81">
        <v>2</v>
      </c>
      <c r="G185" s="94"/>
      <c r="H185" s="95">
        <f>ROUND(G185*F185,2)</f>
        <v>0</v>
      </c>
    </row>
    <row r="186" spans="1:8" ht="30" customHeight="1" x14ac:dyDescent="0.2">
      <c r="A186" s="3"/>
      <c r="B186" s="67"/>
      <c r="C186" s="76" t="s">
        <v>23</v>
      </c>
      <c r="D186" s="69"/>
      <c r="E186" s="77"/>
      <c r="F186" s="69"/>
      <c r="G186" s="101"/>
      <c r="H186" s="66"/>
    </row>
    <row r="187" spans="1:8" ht="30" customHeight="1" x14ac:dyDescent="0.2">
      <c r="A187" s="25" t="s">
        <v>63</v>
      </c>
      <c r="B187" s="32" t="s">
        <v>594</v>
      </c>
      <c r="C187" s="72" t="s">
        <v>64</v>
      </c>
      <c r="D187" s="23" t="s">
        <v>162</v>
      </c>
      <c r="E187" s="73"/>
      <c r="F187" s="74"/>
      <c r="G187" s="78"/>
      <c r="H187" s="26"/>
    </row>
    <row r="188" spans="1:8" ht="30" customHeight="1" x14ac:dyDescent="0.2">
      <c r="A188" s="25" t="s">
        <v>163</v>
      </c>
      <c r="B188" s="35" t="s">
        <v>32</v>
      </c>
      <c r="C188" s="72" t="s">
        <v>164</v>
      </c>
      <c r="D188" s="23"/>
      <c r="E188" s="73" t="s">
        <v>31</v>
      </c>
      <c r="F188" s="74">
        <v>45</v>
      </c>
      <c r="G188" s="75"/>
      <c r="H188" s="26">
        <f>ROUND(G188*F188,2)</f>
        <v>0</v>
      </c>
    </row>
    <row r="189" spans="1:8" ht="30" customHeight="1" x14ac:dyDescent="0.2">
      <c r="A189" s="25" t="s">
        <v>65</v>
      </c>
      <c r="B189" s="35" t="s">
        <v>39</v>
      </c>
      <c r="C189" s="72" t="s">
        <v>165</v>
      </c>
      <c r="D189" s="23"/>
      <c r="E189" s="73" t="s">
        <v>31</v>
      </c>
      <c r="F189" s="74">
        <v>1700</v>
      </c>
      <c r="G189" s="75"/>
      <c r="H189" s="26">
        <f>ROUND(G189*F189,2)</f>
        <v>0</v>
      </c>
    </row>
    <row r="190" spans="1:8" ht="30" customHeight="1" thickBot="1" x14ac:dyDescent="0.25">
      <c r="A190" s="4"/>
      <c r="B190" s="96" t="s">
        <v>12</v>
      </c>
      <c r="C190" s="158" t="str">
        <f>C85</f>
        <v>Cork Avenue - Sly Drive to Salter Street - Asphalt Reconstruction</v>
      </c>
      <c r="D190" s="159"/>
      <c r="E190" s="159"/>
      <c r="F190" s="160"/>
      <c r="G190" s="106" t="s">
        <v>16</v>
      </c>
      <c r="H190" s="107">
        <f>SUM(H87:H189)</f>
        <v>0</v>
      </c>
    </row>
    <row r="191" spans="1:8" ht="30" customHeight="1" thickTop="1" x14ac:dyDescent="0.2">
      <c r="A191" s="12"/>
      <c r="B191" s="64" t="s">
        <v>13</v>
      </c>
      <c r="C191" s="161" t="s">
        <v>535</v>
      </c>
      <c r="D191" s="162"/>
      <c r="E191" s="162"/>
      <c r="F191" s="163"/>
      <c r="G191" s="65"/>
      <c r="H191" s="66"/>
    </row>
    <row r="192" spans="1:8" ht="30" customHeight="1" x14ac:dyDescent="0.2">
      <c r="A192" s="3"/>
      <c r="B192" s="67"/>
      <c r="C192" s="68" t="s">
        <v>18</v>
      </c>
      <c r="D192" s="69"/>
      <c r="E192" s="70" t="s">
        <v>1</v>
      </c>
      <c r="F192" s="70" t="s">
        <v>1</v>
      </c>
      <c r="G192" s="71" t="s">
        <v>1</v>
      </c>
      <c r="H192" s="66"/>
    </row>
    <row r="193" spans="1:769 1025:1793 2049:2817 3073:3841 4097:4865 5121:5889 6145:6913 7169:7937 8193:8961 9217:9985 10241:11009 11265:12033 12289:13057 13313:14081 14337:15105 15361:16129" s="20" customFormat="1" ht="30" customHeight="1" x14ac:dyDescent="0.2">
      <c r="A193" s="22" t="s">
        <v>85</v>
      </c>
      <c r="B193" s="32" t="s">
        <v>222</v>
      </c>
      <c r="C193" s="72" t="s">
        <v>86</v>
      </c>
      <c r="D193" s="23" t="s">
        <v>184</v>
      </c>
      <c r="E193" s="73" t="s">
        <v>29</v>
      </c>
      <c r="F193" s="74">
        <v>55</v>
      </c>
      <c r="G193" s="75"/>
      <c r="H193" s="26">
        <f t="shared" ref="H193" si="19">ROUND(G193*F193,2)</f>
        <v>0</v>
      </c>
      <c r="IW193" s="37"/>
      <c r="SS193" s="37"/>
      <c r="ACO193" s="37"/>
      <c r="AMK193" s="37"/>
      <c r="AWG193" s="37"/>
      <c r="BGC193" s="37"/>
      <c r="BPY193" s="37"/>
      <c r="BZU193" s="37"/>
      <c r="CJQ193" s="37"/>
      <c r="CTM193" s="37"/>
      <c r="DDI193" s="37"/>
      <c r="DNE193" s="37"/>
      <c r="DXA193" s="37"/>
      <c r="EGW193" s="37"/>
      <c r="EQS193" s="37"/>
      <c r="FAO193" s="37"/>
      <c r="FKK193" s="37"/>
      <c r="FUG193" s="37"/>
      <c r="GEC193" s="37"/>
      <c r="GNY193" s="37"/>
      <c r="GXU193" s="37"/>
      <c r="HHQ193" s="37"/>
      <c r="HRM193" s="37"/>
      <c r="IBI193" s="37"/>
      <c r="ILE193" s="37"/>
      <c r="IVA193" s="37"/>
      <c r="JEW193" s="37"/>
      <c r="JOS193" s="37"/>
      <c r="JYO193" s="37"/>
      <c r="KIK193" s="37"/>
      <c r="KSG193" s="37"/>
      <c r="LCC193" s="37"/>
      <c r="LLY193" s="37"/>
      <c r="LVU193" s="37"/>
      <c r="MFQ193" s="37"/>
      <c r="MPM193" s="37"/>
      <c r="MZI193" s="37"/>
      <c r="NJE193" s="37"/>
      <c r="NTA193" s="37"/>
      <c r="OCW193" s="37"/>
      <c r="OMS193" s="37"/>
      <c r="OWO193" s="37"/>
      <c r="PGK193" s="37"/>
      <c r="PQG193" s="37"/>
      <c r="QAC193" s="37"/>
      <c r="QJY193" s="37"/>
      <c r="QTU193" s="37"/>
      <c r="RDQ193" s="37"/>
      <c r="RNM193" s="37"/>
      <c r="RXI193" s="37"/>
      <c r="SHE193" s="37"/>
      <c r="SRA193" s="37"/>
      <c r="TAW193" s="37"/>
      <c r="TKS193" s="37"/>
      <c r="TUO193" s="37"/>
      <c r="UEK193" s="37"/>
      <c r="UOG193" s="37"/>
      <c r="UYC193" s="37"/>
      <c r="VHY193" s="37"/>
      <c r="VRU193" s="37"/>
      <c r="WBQ193" s="37"/>
      <c r="WLM193" s="37"/>
      <c r="WVI193" s="37"/>
    </row>
    <row r="194" spans="1:769 1025:1793 2049:2817 3073:3841 4097:4865 5121:5889 6145:6913 7169:7937 8193:8961 9217:9985 10241:11009 11265:12033 12289:13057 13313:14081 14337:15105 15361:16129" s="20" customFormat="1" ht="30" customHeight="1" x14ac:dyDescent="0.2">
      <c r="A194" s="21" t="s">
        <v>89</v>
      </c>
      <c r="B194" s="32" t="s">
        <v>223</v>
      </c>
      <c r="C194" s="72" t="s">
        <v>91</v>
      </c>
      <c r="D194" s="23" t="s">
        <v>184</v>
      </c>
      <c r="E194" s="73"/>
      <c r="F194" s="74"/>
      <c r="G194" s="78"/>
      <c r="H194" s="26"/>
    </row>
    <row r="195" spans="1:769 1025:1793 2049:2817 3073:3841 4097:4865 5121:5889 6145:6913 7169:7937 8193:8961 9217:9985 10241:11009 11265:12033 12289:13057 13313:14081 14337:15105 15361:16129" s="20" customFormat="1" ht="30" customHeight="1" x14ac:dyDescent="0.2">
      <c r="A195" s="21" t="s">
        <v>169</v>
      </c>
      <c r="B195" s="35" t="s">
        <v>32</v>
      </c>
      <c r="C195" s="72" t="s">
        <v>170</v>
      </c>
      <c r="D195" s="23" t="s">
        <v>1</v>
      </c>
      <c r="E195" s="73" t="s">
        <v>33</v>
      </c>
      <c r="F195" s="74">
        <v>80</v>
      </c>
      <c r="G195" s="75"/>
      <c r="H195" s="26">
        <f t="shared" ref="H195:H198" si="20">ROUND(G195*F195,2)</f>
        <v>0</v>
      </c>
      <c r="IW195" s="37"/>
      <c r="SS195" s="37"/>
      <c r="ACO195" s="37"/>
      <c r="AMK195" s="37"/>
      <c r="AWG195" s="37"/>
      <c r="BGC195" s="37"/>
      <c r="BPY195" s="37"/>
      <c r="BZU195" s="37"/>
      <c r="CJQ195" s="37"/>
      <c r="CTM195" s="37"/>
      <c r="DDI195" s="37"/>
      <c r="DNE195" s="37"/>
      <c r="DXA195" s="37"/>
      <c r="EGW195" s="37"/>
      <c r="EQS195" s="37"/>
      <c r="FAO195" s="37"/>
      <c r="FKK195" s="37"/>
      <c r="FUG195" s="37"/>
      <c r="GEC195" s="37"/>
      <c r="GNY195" s="37"/>
      <c r="GXU195" s="37"/>
      <c r="HHQ195" s="37"/>
      <c r="HRM195" s="37"/>
      <c r="IBI195" s="37"/>
      <c r="ILE195" s="37"/>
      <c r="IVA195" s="37"/>
      <c r="JEW195" s="37"/>
      <c r="JOS195" s="37"/>
      <c r="JYO195" s="37"/>
      <c r="KIK195" s="37"/>
      <c r="KSG195" s="37"/>
      <c r="LCC195" s="37"/>
      <c r="LLY195" s="37"/>
      <c r="LVU195" s="37"/>
      <c r="MFQ195" s="37"/>
      <c r="MPM195" s="37"/>
      <c r="MZI195" s="37"/>
      <c r="NJE195" s="37"/>
      <c r="NTA195" s="37"/>
      <c r="OCW195" s="37"/>
      <c r="OMS195" s="37"/>
      <c r="OWO195" s="37"/>
      <c r="PGK195" s="37"/>
      <c r="PQG195" s="37"/>
      <c r="QAC195" s="37"/>
      <c r="QJY195" s="37"/>
      <c r="QTU195" s="37"/>
      <c r="RDQ195" s="37"/>
      <c r="RNM195" s="37"/>
      <c r="RXI195" s="37"/>
      <c r="SHE195" s="37"/>
      <c r="SRA195" s="37"/>
      <c r="TAW195" s="37"/>
      <c r="TKS195" s="37"/>
      <c r="TUO195" s="37"/>
      <c r="UEK195" s="37"/>
      <c r="UOG195" s="37"/>
      <c r="UYC195" s="37"/>
      <c r="VHY195" s="37"/>
      <c r="VRU195" s="37"/>
      <c r="WBQ195" s="37"/>
      <c r="WLM195" s="37"/>
      <c r="WVI195" s="37"/>
    </row>
    <row r="196" spans="1:769 1025:1793 2049:2817 3073:3841 4097:4865 5121:5889 6145:6913 7169:7937 8193:8961 9217:9985 10241:11009 11265:12033 12289:13057 13313:14081 14337:15105 15361:16129" s="20" customFormat="1" ht="45" customHeight="1" x14ac:dyDescent="0.2">
      <c r="A196" s="21" t="s">
        <v>34</v>
      </c>
      <c r="B196" s="32" t="s">
        <v>224</v>
      </c>
      <c r="C196" s="72" t="s">
        <v>35</v>
      </c>
      <c r="D196" s="23" t="s">
        <v>184</v>
      </c>
      <c r="E196" s="73" t="s">
        <v>29</v>
      </c>
      <c r="F196" s="74">
        <v>18</v>
      </c>
      <c r="G196" s="75"/>
      <c r="H196" s="26">
        <f t="shared" si="20"/>
        <v>0</v>
      </c>
      <c r="IW196" s="37"/>
      <c r="SS196" s="37"/>
      <c r="ACO196" s="37"/>
      <c r="AMK196" s="37"/>
      <c r="AWG196" s="37"/>
      <c r="BGC196" s="37"/>
      <c r="BPY196" s="37"/>
      <c r="BZU196" s="37"/>
      <c r="CJQ196" s="37"/>
      <c r="CTM196" s="37"/>
      <c r="DDI196" s="37"/>
      <c r="DNE196" s="37"/>
      <c r="DXA196" s="37"/>
      <c r="EGW196" s="37"/>
      <c r="EQS196" s="37"/>
      <c r="FAO196" s="37"/>
      <c r="FKK196" s="37"/>
      <c r="FUG196" s="37"/>
      <c r="GEC196" s="37"/>
      <c r="GNY196" s="37"/>
      <c r="GXU196" s="37"/>
      <c r="HHQ196" s="37"/>
      <c r="HRM196" s="37"/>
      <c r="IBI196" s="37"/>
      <c r="ILE196" s="37"/>
      <c r="IVA196" s="37"/>
      <c r="JEW196" s="37"/>
      <c r="JOS196" s="37"/>
      <c r="JYO196" s="37"/>
      <c r="KIK196" s="37"/>
      <c r="KSG196" s="37"/>
      <c r="LCC196" s="37"/>
      <c r="LLY196" s="37"/>
      <c r="LVU196" s="37"/>
      <c r="MFQ196" s="37"/>
      <c r="MPM196" s="37"/>
      <c r="MZI196" s="37"/>
      <c r="NJE196" s="37"/>
      <c r="NTA196" s="37"/>
      <c r="OCW196" s="37"/>
      <c r="OMS196" s="37"/>
      <c r="OWO196" s="37"/>
      <c r="PGK196" s="37"/>
      <c r="PQG196" s="37"/>
      <c r="QAC196" s="37"/>
      <c r="QJY196" s="37"/>
      <c r="QTU196" s="37"/>
      <c r="RDQ196" s="37"/>
      <c r="RNM196" s="37"/>
      <c r="RXI196" s="37"/>
      <c r="SHE196" s="37"/>
      <c r="SRA196" s="37"/>
      <c r="TAW196" s="37"/>
      <c r="TKS196" s="37"/>
      <c r="TUO196" s="37"/>
      <c r="UEK196" s="37"/>
      <c r="UOG196" s="37"/>
      <c r="UYC196" s="37"/>
      <c r="VHY196" s="37"/>
      <c r="VRU196" s="37"/>
      <c r="WBQ196" s="37"/>
      <c r="WLM196" s="37"/>
      <c r="WVI196" s="37"/>
    </row>
    <row r="197" spans="1:769 1025:1793 2049:2817 3073:3841 4097:4865 5121:5889 6145:6913 7169:7937 8193:8961 9217:9985 10241:11009 11265:12033 12289:13057 13313:14081 14337:15105 15361:16129" s="24" customFormat="1" ht="30" customHeight="1" x14ac:dyDescent="0.2">
      <c r="A197" s="22" t="s">
        <v>36</v>
      </c>
      <c r="B197" s="32" t="s">
        <v>306</v>
      </c>
      <c r="C197" s="72" t="s">
        <v>37</v>
      </c>
      <c r="D197" s="23" t="s">
        <v>184</v>
      </c>
      <c r="E197" s="73" t="s">
        <v>31</v>
      </c>
      <c r="F197" s="74">
        <v>1730</v>
      </c>
      <c r="G197" s="75"/>
      <c r="H197" s="26">
        <f t="shared" si="20"/>
        <v>0</v>
      </c>
      <c r="IW197" s="38"/>
      <c r="SS197" s="38"/>
      <c r="ACO197" s="38"/>
      <c r="AMK197" s="38"/>
      <c r="AWG197" s="38"/>
      <c r="BGC197" s="38"/>
      <c r="BPY197" s="38"/>
      <c r="BZU197" s="38"/>
      <c r="CJQ197" s="38"/>
      <c r="CTM197" s="38"/>
      <c r="DDI197" s="38"/>
      <c r="DNE197" s="38"/>
      <c r="DXA197" s="38"/>
      <c r="EGW197" s="38"/>
      <c r="EQS197" s="38"/>
      <c r="FAO197" s="38"/>
      <c r="FKK197" s="38"/>
      <c r="FUG197" s="38"/>
      <c r="GEC197" s="38"/>
      <c r="GNY197" s="38"/>
      <c r="GXU197" s="38"/>
      <c r="HHQ197" s="38"/>
      <c r="HRM197" s="38"/>
      <c r="IBI197" s="38"/>
      <c r="ILE197" s="38"/>
      <c r="IVA197" s="38"/>
      <c r="JEW197" s="38"/>
      <c r="JOS197" s="38"/>
      <c r="JYO197" s="38"/>
      <c r="KIK197" s="38"/>
      <c r="KSG197" s="38"/>
      <c r="LCC197" s="38"/>
      <c r="LLY197" s="38"/>
      <c r="LVU197" s="38"/>
      <c r="MFQ197" s="38"/>
      <c r="MPM197" s="38"/>
      <c r="MZI197" s="38"/>
      <c r="NJE197" s="38"/>
      <c r="NTA197" s="38"/>
      <c r="OCW197" s="38"/>
      <c r="OMS197" s="38"/>
      <c r="OWO197" s="38"/>
      <c r="PGK197" s="38"/>
      <c r="PQG197" s="38"/>
      <c r="QAC197" s="38"/>
      <c r="QJY197" s="38"/>
      <c r="QTU197" s="38"/>
      <c r="RDQ197" s="38"/>
      <c r="RNM197" s="38"/>
      <c r="RXI197" s="38"/>
      <c r="SHE197" s="38"/>
      <c r="SRA197" s="38"/>
      <c r="TAW197" s="38"/>
      <c r="TKS197" s="38"/>
      <c r="TUO197" s="38"/>
      <c r="UEK197" s="38"/>
      <c r="UOG197" s="38"/>
      <c r="UYC197" s="38"/>
      <c r="VHY197" s="38"/>
      <c r="VRU197" s="38"/>
      <c r="WBQ197" s="38"/>
      <c r="WLM197" s="38"/>
      <c r="WVI197" s="38"/>
    </row>
    <row r="198" spans="1:769 1025:1793 2049:2817 3073:3841 4097:4865 5121:5889 6145:6913 7169:7937 8193:8961 9217:9985 10241:11009 11265:12033 12289:13057 13313:14081 14337:15105 15361:16129" s="24" customFormat="1" ht="30" customHeight="1" x14ac:dyDescent="0.2">
      <c r="A198" s="21" t="s">
        <v>95</v>
      </c>
      <c r="B198" s="32" t="s">
        <v>307</v>
      </c>
      <c r="C198" s="72" t="s">
        <v>97</v>
      </c>
      <c r="D198" s="23" t="s">
        <v>98</v>
      </c>
      <c r="E198" s="73" t="s">
        <v>31</v>
      </c>
      <c r="F198" s="74">
        <v>237</v>
      </c>
      <c r="G198" s="75"/>
      <c r="H198" s="26">
        <f t="shared" si="20"/>
        <v>0</v>
      </c>
      <c r="IW198" s="38"/>
      <c r="SS198" s="38"/>
      <c r="ACO198" s="38"/>
      <c r="AMK198" s="38"/>
      <c r="AWG198" s="38"/>
      <c r="BGC198" s="38"/>
      <c r="BPY198" s="38"/>
      <c r="BZU198" s="38"/>
      <c r="CJQ198" s="38"/>
      <c r="CTM198" s="38"/>
      <c r="DDI198" s="38"/>
      <c r="DNE198" s="38"/>
      <c r="DXA198" s="38"/>
      <c r="EGW198" s="38"/>
      <c r="EQS198" s="38"/>
      <c r="FAO198" s="38"/>
      <c r="FKK198" s="38"/>
      <c r="FUG198" s="38"/>
      <c r="GEC198" s="38"/>
      <c r="GNY198" s="38"/>
      <c r="GXU198" s="38"/>
      <c r="HHQ198" s="38"/>
      <c r="HRM198" s="38"/>
      <c r="IBI198" s="38"/>
      <c r="ILE198" s="38"/>
      <c r="IVA198" s="38"/>
      <c r="JEW198" s="38"/>
      <c r="JOS198" s="38"/>
      <c r="JYO198" s="38"/>
      <c r="KIK198" s="38"/>
      <c r="KSG198" s="38"/>
      <c r="LCC198" s="38"/>
      <c r="LLY198" s="38"/>
      <c r="LVU198" s="38"/>
      <c r="MFQ198" s="38"/>
      <c r="MPM198" s="38"/>
      <c r="MZI198" s="38"/>
      <c r="NJE198" s="38"/>
      <c r="NTA198" s="38"/>
      <c r="OCW198" s="38"/>
      <c r="OMS198" s="38"/>
      <c r="OWO198" s="38"/>
      <c r="PGK198" s="38"/>
      <c r="PQG198" s="38"/>
      <c r="QAC198" s="38"/>
      <c r="QJY198" s="38"/>
      <c r="QTU198" s="38"/>
      <c r="RDQ198" s="38"/>
      <c r="RNM198" s="38"/>
      <c r="RXI198" s="38"/>
      <c r="SHE198" s="38"/>
      <c r="SRA198" s="38"/>
      <c r="TAW198" s="38"/>
      <c r="TKS198" s="38"/>
      <c r="TUO198" s="38"/>
      <c r="UEK198" s="38"/>
      <c r="UOG198" s="38"/>
      <c r="UYC198" s="38"/>
      <c r="VHY198" s="38"/>
      <c r="VRU198" s="38"/>
      <c r="WBQ198" s="38"/>
      <c r="WLM198" s="38"/>
      <c r="WVI198" s="38"/>
    </row>
    <row r="199" spans="1:769 1025:1793 2049:2817 3073:3841 4097:4865 5121:5889 6145:6913 7169:7937 8193:8961 9217:9985 10241:11009 11265:12033 12289:13057 13313:14081 14337:15105 15361:16129" s="24" customFormat="1" ht="30" customHeight="1" x14ac:dyDescent="0.2">
      <c r="A199" s="21" t="s">
        <v>99</v>
      </c>
      <c r="B199" s="32" t="s">
        <v>308</v>
      </c>
      <c r="C199" s="72" t="s">
        <v>101</v>
      </c>
      <c r="D199" s="23" t="s">
        <v>102</v>
      </c>
      <c r="E199" s="73" t="s">
        <v>31</v>
      </c>
      <c r="F199" s="74">
        <v>237</v>
      </c>
      <c r="G199" s="75"/>
      <c r="H199" s="26">
        <f>ROUND(G199*F199,2)</f>
        <v>0</v>
      </c>
      <c r="IW199" s="38"/>
      <c r="SS199" s="38"/>
      <c r="ACO199" s="38"/>
      <c r="AMK199" s="38"/>
      <c r="AWG199" s="38"/>
      <c r="BGC199" s="38"/>
      <c r="BPY199" s="38"/>
      <c r="BZU199" s="38"/>
      <c r="CJQ199" s="38"/>
      <c r="CTM199" s="38"/>
      <c r="DDI199" s="38"/>
      <c r="DNE199" s="38"/>
      <c r="DXA199" s="38"/>
      <c r="EGW199" s="38"/>
      <c r="EQS199" s="38"/>
      <c r="FAO199" s="38"/>
      <c r="FKK199" s="38"/>
      <c r="FUG199" s="38"/>
      <c r="GEC199" s="38"/>
      <c r="GNY199" s="38"/>
      <c r="GXU199" s="38"/>
      <c r="HHQ199" s="38"/>
      <c r="HRM199" s="38"/>
      <c r="IBI199" s="38"/>
      <c r="ILE199" s="38"/>
      <c r="IVA199" s="38"/>
      <c r="JEW199" s="38"/>
      <c r="JOS199" s="38"/>
      <c r="JYO199" s="38"/>
      <c r="KIK199" s="38"/>
      <c r="KSG199" s="38"/>
      <c r="LCC199" s="38"/>
      <c r="LLY199" s="38"/>
      <c r="LVU199" s="38"/>
      <c r="MFQ199" s="38"/>
      <c r="MPM199" s="38"/>
      <c r="MZI199" s="38"/>
      <c r="NJE199" s="38"/>
      <c r="NTA199" s="38"/>
      <c r="OCW199" s="38"/>
      <c r="OMS199" s="38"/>
      <c r="OWO199" s="38"/>
      <c r="PGK199" s="38"/>
      <c r="PQG199" s="38"/>
      <c r="QAC199" s="38"/>
      <c r="QJY199" s="38"/>
      <c r="QTU199" s="38"/>
      <c r="RDQ199" s="38"/>
      <c r="RNM199" s="38"/>
      <c r="RXI199" s="38"/>
      <c r="SHE199" s="38"/>
      <c r="SRA199" s="38"/>
      <c r="TAW199" s="38"/>
      <c r="TKS199" s="38"/>
      <c r="TUO199" s="38"/>
      <c r="UEK199" s="38"/>
      <c r="UOG199" s="38"/>
      <c r="UYC199" s="38"/>
      <c r="VHY199" s="38"/>
      <c r="VRU199" s="38"/>
      <c r="WBQ199" s="38"/>
      <c r="WLM199" s="38"/>
      <c r="WVI199" s="38"/>
    </row>
    <row r="200" spans="1:769 1025:1793 2049:2817 3073:3841 4097:4865 5121:5889 6145:6913 7169:7937 8193:8961 9217:9985 10241:11009 11265:12033 12289:13057 13313:14081 14337:15105 15361:16129" ht="30" customHeight="1" x14ac:dyDescent="0.2">
      <c r="A200" s="3"/>
      <c r="B200" s="67"/>
      <c r="C200" s="76" t="s">
        <v>375</v>
      </c>
      <c r="D200" s="69"/>
      <c r="E200" s="77"/>
      <c r="F200" s="69"/>
      <c r="G200" s="71"/>
      <c r="H200" s="66"/>
    </row>
    <row r="201" spans="1:769 1025:1793 2049:2817 3073:3841 4097:4865 5121:5889 6145:6913 7169:7937 8193:8961 9217:9985 10241:11009 11265:12033 12289:13057 13313:14081 14337:15105 15361:16129" s="20" customFormat="1" ht="30" customHeight="1" x14ac:dyDescent="0.2">
      <c r="A201" s="25" t="s">
        <v>67</v>
      </c>
      <c r="B201" s="32" t="s">
        <v>309</v>
      </c>
      <c r="C201" s="72" t="s">
        <v>68</v>
      </c>
      <c r="D201" s="23" t="s">
        <v>184</v>
      </c>
      <c r="E201" s="73"/>
      <c r="F201" s="74"/>
      <c r="G201" s="78"/>
      <c r="H201" s="26"/>
    </row>
    <row r="202" spans="1:769 1025:1793 2049:2817 3073:3841 4097:4865 5121:5889 6145:6913 7169:7937 8193:8961 9217:9985 10241:11009 11265:12033 12289:13057 13313:14081 14337:15105 15361:16129" s="24" customFormat="1" ht="30" customHeight="1" x14ac:dyDescent="0.2">
      <c r="A202" s="25" t="s">
        <v>186</v>
      </c>
      <c r="B202" s="35" t="s">
        <v>32</v>
      </c>
      <c r="C202" s="72" t="s">
        <v>187</v>
      </c>
      <c r="D202" s="23" t="s">
        <v>1</v>
      </c>
      <c r="E202" s="73" t="s">
        <v>31</v>
      </c>
      <c r="F202" s="74">
        <v>237</v>
      </c>
      <c r="G202" s="75"/>
      <c r="H202" s="26">
        <f>ROUND(G202*F202,2)</f>
        <v>0</v>
      </c>
      <c r="IW202" s="38"/>
      <c r="SS202" s="38"/>
      <c r="ACO202" s="38"/>
      <c r="AMK202" s="38"/>
      <c r="AWG202" s="38"/>
      <c r="BGC202" s="38"/>
      <c r="BPY202" s="38"/>
      <c r="BZU202" s="38"/>
      <c r="CJQ202" s="38"/>
      <c r="CTM202" s="38"/>
      <c r="DDI202" s="38"/>
      <c r="DNE202" s="38"/>
      <c r="DXA202" s="38"/>
      <c r="EGW202" s="38"/>
      <c r="EQS202" s="38"/>
      <c r="FAO202" s="38"/>
      <c r="FKK202" s="38"/>
      <c r="FUG202" s="38"/>
      <c r="GEC202" s="38"/>
      <c r="GNY202" s="38"/>
      <c r="GXU202" s="38"/>
      <c r="HHQ202" s="38"/>
      <c r="HRM202" s="38"/>
      <c r="IBI202" s="38"/>
      <c r="ILE202" s="38"/>
      <c r="IVA202" s="38"/>
      <c r="JEW202" s="38"/>
      <c r="JOS202" s="38"/>
      <c r="JYO202" s="38"/>
      <c r="KIK202" s="38"/>
      <c r="KSG202" s="38"/>
      <c r="LCC202" s="38"/>
      <c r="LLY202" s="38"/>
      <c r="LVU202" s="38"/>
      <c r="MFQ202" s="38"/>
      <c r="MPM202" s="38"/>
      <c r="MZI202" s="38"/>
      <c r="NJE202" s="38"/>
      <c r="NTA202" s="38"/>
      <c r="OCW202" s="38"/>
      <c r="OMS202" s="38"/>
      <c r="OWO202" s="38"/>
      <c r="PGK202" s="38"/>
      <c r="PQG202" s="38"/>
      <c r="QAC202" s="38"/>
      <c r="QJY202" s="38"/>
      <c r="QTU202" s="38"/>
      <c r="RDQ202" s="38"/>
      <c r="RNM202" s="38"/>
      <c r="RXI202" s="38"/>
      <c r="SHE202" s="38"/>
      <c r="SRA202" s="38"/>
      <c r="TAW202" s="38"/>
      <c r="TKS202" s="38"/>
      <c r="TUO202" s="38"/>
      <c r="UEK202" s="38"/>
      <c r="UOG202" s="38"/>
      <c r="UYC202" s="38"/>
      <c r="VHY202" s="38"/>
      <c r="VRU202" s="38"/>
      <c r="WBQ202" s="38"/>
      <c r="WLM202" s="38"/>
      <c r="WVI202" s="38"/>
    </row>
    <row r="203" spans="1:769 1025:1793 2049:2817 3073:3841 4097:4865 5121:5889 6145:6913 7169:7937 8193:8961 9217:9985 10241:11009 11265:12033 12289:13057 13313:14081 14337:15105 15361:16129" s="20" customFormat="1" ht="30" customHeight="1" x14ac:dyDescent="0.2">
      <c r="A203" s="25" t="s">
        <v>238</v>
      </c>
      <c r="B203" s="32" t="s">
        <v>310</v>
      </c>
      <c r="C203" s="72" t="s">
        <v>239</v>
      </c>
      <c r="D203" s="23" t="s">
        <v>107</v>
      </c>
      <c r="E203" s="73"/>
      <c r="F203" s="74"/>
      <c r="G203" s="78"/>
      <c r="H203" s="26"/>
    </row>
    <row r="204" spans="1:769 1025:1793 2049:2817 3073:3841 4097:4865 5121:5889 6145:6913 7169:7937 8193:8961 9217:9985 10241:11009 11265:12033 12289:13057 13313:14081 14337:15105 15361:16129" s="24" customFormat="1" ht="30" customHeight="1" x14ac:dyDescent="0.2">
      <c r="A204" s="25" t="s">
        <v>240</v>
      </c>
      <c r="B204" s="35" t="s">
        <v>32</v>
      </c>
      <c r="C204" s="72" t="s">
        <v>108</v>
      </c>
      <c r="D204" s="23" t="s">
        <v>241</v>
      </c>
      <c r="E204" s="73"/>
      <c r="F204" s="74"/>
      <c r="G204" s="78"/>
      <c r="H204" s="26"/>
    </row>
    <row r="205" spans="1:769 1025:1793 2049:2817 3073:3841 4097:4865 5121:5889 6145:6913 7169:7937 8193:8961 9217:9985 10241:11009 11265:12033 12289:13057 13313:14081 14337:15105 15361:16129" s="24" customFormat="1" ht="30" customHeight="1" x14ac:dyDescent="0.2">
      <c r="A205" s="25" t="s">
        <v>242</v>
      </c>
      <c r="B205" s="79" t="s">
        <v>109</v>
      </c>
      <c r="C205" s="72" t="s">
        <v>243</v>
      </c>
      <c r="D205" s="23"/>
      <c r="E205" s="73" t="s">
        <v>31</v>
      </c>
      <c r="F205" s="74">
        <v>13</v>
      </c>
      <c r="G205" s="75"/>
      <c r="H205" s="26">
        <f t="shared" ref="H205:H209" si="21">ROUND(G205*F205,2)</f>
        <v>0</v>
      </c>
      <c r="IW205" s="38"/>
      <c r="SS205" s="38"/>
      <c r="ACO205" s="38"/>
      <c r="AMK205" s="38"/>
      <c r="AWG205" s="38"/>
      <c r="BGC205" s="38"/>
      <c r="BPY205" s="38"/>
      <c r="BZU205" s="38"/>
      <c r="CJQ205" s="38"/>
      <c r="CTM205" s="38"/>
      <c r="DDI205" s="38"/>
      <c r="DNE205" s="38"/>
      <c r="DXA205" s="38"/>
      <c r="EGW205" s="38"/>
      <c r="EQS205" s="38"/>
      <c r="FAO205" s="38"/>
      <c r="FKK205" s="38"/>
      <c r="FUG205" s="38"/>
      <c r="GEC205" s="38"/>
      <c r="GNY205" s="38"/>
      <c r="GXU205" s="38"/>
      <c r="HHQ205" s="38"/>
      <c r="HRM205" s="38"/>
      <c r="IBI205" s="38"/>
      <c r="ILE205" s="38"/>
      <c r="IVA205" s="38"/>
      <c r="JEW205" s="38"/>
      <c r="JOS205" s="38"/>
      <c r="JYO205" s="38"/>
      <c r="KIK205" s="38"/>
      <c r="KSG205" s="38"/>
      <c r="LCC205" s="38"/>
      <c r="LLY205" s="38"/>
      <c r="LVU205" s="38"/>
      <c r="MFQ205" s="38"/>
      <c r="MPM205" s="38"/>
      <c r="MZI205" s="38"/>
      <c r="NJE205" s="38"/>
      <c r="NTA205" s="38"/>
      <c r="OCW205" s="38"/>
      <c r="OMS205" s="38"/>
      <c r="OWO205" s="38"/>
      <c r="PGK205" s="38"/>
      <c r="PQG205" s="38"/>
      <c r="QAC205" s="38"/>
      <c r="QJY205" s="38"/>
      <c r="QTU205" s="38"/>
      <c r="RDQ205" s="38"/>
      <c r="RNM205" s="38"/>
      <c r="RXI205" s="38"/>
      <c r="SHE205" s="38"/>
      <c r="SRA205" s="38"/>
      <c r="TAW205" s="38"/>
      <c r="TKS205" s="38"/>
      <c r="TUO205" s="38"/>
      <c r="UEK205" s="38"/>
      <c r="UOG205" s="38"/>
      <c r="UYC205" s="38"/>
      <c r="VHY205" s="38"/>
      <c r="VRU205" s="38"/>
      <c r="WBQ205" s="38"/>
      <c r="WLM205" s="38"/>
      <c r="WVI205" s="38"/>
    </row>
    <row r="206" spans="1:769 1025:1793 2049:2817 3073:3841 4097:4865 5121:5889 6145:6913 7169:7937 8193:8961 9217:9985 10241:11009 11265:12033 12289:13057 13313:14081 14337:15105 15361:16129" s="24" customFormat="1" ht="30" customHeight="1" x14ac:dyDescent="0.2">
      <c r="A206" s="25" t="s">
        <v>244</v>
      </c>
      <c r="B206" s="79" t="s">
        <v>110</v>
      </c>
      <c r="C206" s="72" t="s">
        <v>245</v>
      </c>
      <c r="D206" s="23"/>
      <c r="E206" s="73" t="s">
        <v>31</v>
      </c>
      <c r="F206" s="74">
        <v>15</v>
      </c>
      <c r="G206" s="75"/>
      <c r="H206" s="26">
        <f t="shared" si="21"/>
        <v>0</v>
      </c>
      <c r="IW206" s="38"/>
      <c r="SS206" s="38"/>
      <c r="ACO206" s="38"/>
      <c r="AMK206" s="38"/>
      <c r="AWG206" s="38"/>
      <c r="BGC206" s="38"/>
      <c r="BPY206" s="38"/>
      <c r="BZU206" s="38"/>
      <c r="CJQ206" s="38"/>
      <c r="CTM206" s="38"/>
      <c r="DDI206" s="38"/>
      <c r="DNE206" s="38"/>
      <c r="DXA206" s="38"/>
      <c r="EGW206" s="38"/>
      <c r="EQS206" s="38"/>
      <c r="FAO206" s="38"/>
      <c r="FKK206" s="38"/>
      <c r="FUG206" s="38"/>
      <c r="GEC206" s="38"/>
      <c r="GNY206" s="38"/>
      <c r="GXU206" s="38"/>
      <c r="HHQ206" s="38"/>
      <c r="HRM206" s="38"/>
      <c r="IBI206" s="38"/>
      <c r="ILE206" s="38"/>
      <c r="IVA206" s="38"/>
      <c r="JEW206" s="38"/>
      <c r="JOS206" s="38"/>
      <c r="JYO206" s="38"/>
      <c r="KIK206" s="38"/>
      <c r="KSG206" s="38"/>
      <c r="LCC206" s="38"/>
      <c r="LLY206" s="38"/>
      <c r="LVU206" s="38"/>
      <c r="MFQ206" s="38"/>
      <c r="MPM206" s="38"/>
      <c r="MZI206" s="38"/>
      <c r="NJE206" s="38"/>
      <c r="NTA206" s="38"/>
      <c r="OCW206" s="38"/>
      <c r="OMS206" s="38"/>
      <c r="OWO206" s="38"/>
      <c r="PGK206" s="38"/>
      <c r="PQG206" s="38"/>
      <c r="QAC206" s="38"/>
      <c r="QJY206" s="38"/>
      <c r="QTU206" s="38"/>
      <c r="RDQ206" s="38"/>
      <c r="RNM206" s="38"/>
      <c r="RXI206" s="38"/>
      <c r="SHE206" s="38"/>
      <c r="SRA206" s="38"/>
      <c r="TAW206" s="38"/>
      <c r="TKS206" s="38"/>
      <c r="TUO206" s="38"/>
      <c r="UEK206" s="38"/>
      <c r="UOG206" s="38"/>
      <c r="UYC206" s="38"/>
      <c r="VHY206" s="38"/>
      <c r="VRU206" s="38"/>
      <c r="WBQ206" s="38"/>
      <c r="WLM206" s="38"/>
      <c r="WVI206" s="38"/>
    </row>
    <row r="207" spans="1:769 1025:1793 2049:2817 3073:3841 4097:4865 5121:5889 6145:6913 7169:7937 8193:8961 9217:9985 10241:11009 11265:12033 12289:13057 13313:14081 14337:15105 15361:16129" s="20" customFormat="1" ht="30" customHeight="1" x14ac:dyDescent="0.2">
      <c r="A207" s="25" t="s">
        <v>280</v>
      </c>
      <c r="B207" s="32" t="s">
        <v>311</v>
      </c>
      <c r="C207" s="72" t="s">
        <v>282</v>
      </c>
      <c r="D207" s="23" t="s">
        <v>107</v>
      </c>
      <c r="E207" s="73" t="s">
        <v>31</v>
      </c>
      <c r="F207" s="81">
        <v>100</v>
      </c>
      <c r="G207" s="75"/>
      <c r="H207" s="26">
        <f t="shared" si="21"/>
        <v>0</v>
      </c>
      <c r="IW207" s="37"/>
      <c r="SS207" s="37"/>
      <c r="ACO207" s="37"/>
      <c r="AMK207" s="37"/>
      <c r="AWG207" s="37"/>
      <c r="BGC207" s="37"/>
      <c r="BPY207" s="37"/>
      <c r="BZU207" s="37"/>
      <c r="CJQ207" s="37"/>
      <c r="CTM207" s="37"/>
      <c r="DDI207" s="37"/>
      <c r="DNE207" s="37"/>
      <c r="DXA207" s="37"/>
      <c r="EGW207" s="37"/>
      <c r="EQS207" s="37"/>
      <c r="FAO207" s="37"/>
      <c r="FKK207" s="37"/>
      <c r="FUG207" s="37"/>
      <c r="GEC207" s="37"/>
      <c r="GNY207" s="37"/>
      <c r="GXU207" s="37"/>
      <c r="HHQ207" s="37"/>
      <c r="HRM207" s="37"/>
      <c r="IBI207" s="37"/>
      <c r="ILE207" s="37"/>
      <c r="IVA207" s="37"/>
      <c r="JEW207" s="37"/>
      <c r="JOS207" s="37"/>
      <c r="JYO207" s="37"/>
      <c r="KIK207" s="37"/>
      <c r="KSG207" s="37"/>
      <c r="LCC207" s="37"/>
      <c r="LLY207" s="37"/>
      <c r="LVU207" s="37"/>
      <c r="MFQ207" s="37"/>
      <c r="MPM207" s="37"/>
      <c r="MZI207" s="37"/>
      <c r="NJE207" s="37"/>
      <c r="NTA207" s="37"/>
      <c r="OCW207" s="37"/>
      <c r="OMS207" s="37"/>
      <c r="OWO207" s="37"/>
      <c r="PGK207" s="37"/>
      <c r="PQG207" s="37"/>
      <c r="QAC207" s="37"/>
      <c r="QJY207" s="37"/>
      <c r="QTU207" s="37"/>
      <c r="RDQ207" s="37"/>
      <c r="RNM207" s="37"/>
      <c r="RXI207" s="37"/>
      <c r="SHE207" s="37"/>
      <c r="SRA207" s="37"/>
      <c r="TAW207" s="37"/>
      <c r="TKS207" s="37"/>
      <c r="TUO207" s="37"/>
      <c r="UEK207" s="37"/>
      <c r="UOG207" s="37"/>
      <c r="UYC207" s="37"/>
      <c r="VHY207" s="37"/>
      <c r="VRU207" s="37"/>
      <c r="WBQ207" s="37"/>
      <c r="WLM207" s="37"/>
      <c r="WVI207" s="37"/>
    </row>
    <row r="208" spans="1:769 1025:1793 2049:2817 3073:3841 4097:4865 5121:5889 6145:6913 7169:7937 8193:8961 9217:9985 10241:11009 11265:12033 12289:13057 13313:14081 14337:15105 15361:16129" s="24" customFormat="1" ht="30" customHeight="1" x14ac:dyDescent="0.2">
      <c r="A208" s="25" t="s">
        <v>349</v>
      </c>
      <c r="B208" s="32" t="s">
        <v>312</v>
      </c>
      <c r="C208" s="72" t="s">
        <v>350</v>
      </c>
      <c r="D208" s="23" t="s">
        <v>107</v>
      </c>
      <c r="E208" s="73" t="s">
        <v>31</v>
      </c>
      <c r="F208" s="74">
        <v>42</v>
      </c>
      <c r="G208" s="75"/>
      <c r="H208" s="26">
        <f t="shared" si="21"/>
        <v>0</v>
      </c>
      <c r="IW208" s="38"/>
      <c r="SS208" s="38"/>
      <c r="ACO208" s="38"/>
      <c r="AMK208" s="38"/>
      <c r="AWG208" s="38"/>
      <c r="BGC208" s="38"/>
      <c r="BPY208" s="38"/>
      <c r="BZU208" s="38"/>
      <c r="CJQ208" s="38"/>
      <c r="CTM208" s="38"/>
      <c r="DDI208" s="38"/>
      <c r="DNE208" s="38"/>
      <c r="DXA208" s="38"/>
      <c r="EGW208" s="38"/>
      <c r="EQS208" s="38"/>
      <c r="FAO208" s="38"/>
      <c r="FKK208" s="38"/>
      <c r="FUG208" s="38"/>
      <c r="GEC208" s="38"/>
      <c r="GNY208" s="38"/>
      <c r="GXU208" s="38"/>
      <c r="HHQ208" s="38"/>
      <c r="HRM208" s="38"/>
      <c r="IBI208" s="38"/>
      <c r="ILE208" s="38"/>
      <c r="IVA208" s="38"/>
      <c r="JEW208" s="38"/>
      <c r="JOS208" s="38"/>
      <c r="JYO208" s="38"/>
      <c r="KIK208" s="38"/>
      <c r="KSG208" s="38"/>
      <c r="LCC208" s="38"/>
      <c r="LLY208" s="38"/>
      <c r="LVU208" s="38"/>
      <c r="MFQ208" s="38"/>
      <c r="MPM208" s="38"/>
      <c r="MZI208" s="38"/>
      <c r="NJE208" s="38"/>
      <c r="NTA208" s="38"/>
      <c r="OCW208" s="38"/>
      <c r="OMS208" s="38"/>
      <c r="OWO208" s="38"/>
      <c r="PGK208" s="38"/>
      <c r="PQG208" s="38"/>
      <c r="QAC208" s="38"/>
      <c r="QJY208" s="38"/>
      <c r="QTU208" s="38"/>
      <c r="RDQ208" s="38"/>
      <c r="RNM208" s="38"/>
      <c r="RXI208" s="38"/>
      <c r="SHE208" s="38"/>
      <c r="SRA208" s="38"/>
      <c r="TAW208" s="38"/>
      <c r="TKS208" s="38"/>
      <c r="TUO208" s="38"/>
      <c r="UEK208" s="38"/>
      <c r="UOG208" s="38"/>
      <c r="UYC208" s="38"/>
      <c r="VHY208" s="38"/>
      <c r="VRU208" s="38"/>
      <c r="WBQ208" s="38"/>
      <c r="WLM208" s="38"/>
      <c r="WVI208" s="38"/>
    </row>
    <row r="209" spans="1:769 1025:1793 2049:2817 3073:3841 4097:4865 5121:5889 6145:6913 7169:7937 8193:8961 9217:9985 10241:11009 11265:12033 12289:13057 13313:14081 14337:15105 15361:16129" s="24" customFormat="1" ht="30" customHeight="1" x14ac:dyDescent="0.2">
      <c r="A209" s="25" t="s">
        <v>406</v>
      </c>
      <c r="B209" s="32" t="s">
        <v>313</v>
      </c>
      <c r="C209" s="72" t="s">
        <v>407</v>
      </c>
      <c r="D209" s="23" t="s">
        <v>107</v>
      </c>
      <c r="E209" s="73" t="s">
        <v>31</v>
      </c>
      <c r="F209" s="74">
        <v>42</v>
      </c>
      <c r="G209" s="75"/>
      <c r="H209" s="26">
        <f t="shared" si="21"/>
        <v>0</v>
      </c>
      <c r="IW209" s="38"/>
      <c r="SS209" s="38"/>
      <c r="ACO209" s="38"/>
      <c r="AMK209" s="38"/>
      <c r="AWG209" s="38"/>
      <c r="BGC209" s="38"/>
      <c r="BPY209" s="38"/>
      <c r="BZU209" s="38"/>
      <c r="CJQ209" s="38"/>
      <c r="CTM209" s="38"/>
      <c r="DDI209" s="38"/>
      <c r="DNE209" s="38"/>
      <c r="DXA209" s="38"/>
      <c r="EGW209" s="38"/>
      <c r="EQS209" s="38"/>
      <c r="FAO209" s="38"/>
      <c r="FKK209" s="38"/>
      <c r="FUG209" s="38"/>
      <c r="GEC209" s="38"/>
      <c r="GNY209" s="38"/>
      <c r="GXU209" s="38"/>
      <c r="HHQ209" s="38"/>
      <c r="HRM209" s="38"/>
      <c r="IBI209" s="38"/>
      <c r="ILE209" s="38"/>
      <c r="IVA209" s="38"/>
      <c r="JEW209" s="38"/>
      <c r="JOS209" s="38"/>
      <c r="JYO209" s="38"/>
      <c r="KIK209" s="38"/>
      <c r="KSG209" s="38"/>
      <c r="LCC209" s="38"/>
      <c r="LLY209" s="38"/>
      <c r="LVU209" s="38"/>
      <c r="MFQ209" s="38"/>
      <c r="MPM209" s="38"/>
      <c r="MZI209" s="38"/>
      <c r="NJE209" s="38"/>
      <c r="NTA209" s="38"/>
      <c r="OCW209" s="38"/>
      <c r="OMS209" s="38"/>
      <c r="OWO209" s="38"/>
      <c r="PGK209" s="38"/>
      <c r="PQG209" s="38"/>
      <c r="QAC209" s="38"/>
      <c r="QJY209" s="38"/>
      <c r="QTU209" s="38"/>
      <c r="RDQ209" s="38"/>
      <c r="RNM209" s="38"/>
      <c r="RXI209" s="38"/>
      <c r="SHE209" s="38"/>
      <c r="SRA209" s="38"/>
      <c r="TAW209" s="38"/>
      <c r="TKS209" s="38"/>
      <c r="TUO209" s="38"/>
      <c r="UEK209" s="38"/>
      <c r="UOG209" s="38"/>
      <c r="UYC209" s="38"/>
      <c r="VHY209" s="38"/>
      <c r="VRU209" s="38"/>
      <c r="WBQ209" s="38"/>
      <c r="WLM209" s="38"/>
      <c r="WVI209" s="38"/>
    </row>
    <row r="210" spans="1:769 1025:1793 2049:2817 3073:3841 4097:4865 5121:5889 6145:6913 7169:7937 8193:8961 9217:9985 10241:11009 11265:12033 12289:13057 13313:14081 14337:15105 15361:16129" s="20" customFormat="1" ht="30" customHeight="1" x14ac:dyDescent="0.2">
      <c r="A210" s="25" t="s">
        <v>246</v>
      </c>
      <c r="B210" s="32" t="s">
        <v>314</v>
      </c>
      <c r="C210" s="72" t="s">
        <v>247</v>
      </c>
      <c r="D210" s="23" t="s">
        <v>248</v>
      </c>
      <c r="E210" s="73"/>
      <c r="F210" s="74"/>
      <c r="G210" s="78"/>
      <c r="H210" s="26"/>
    </row>
    <row r="211" spans="1:769 1025:1793 2049:2817 3073:3841 4097:4865 5121:5889 6145:6913 7169:7937 8193:8961 9217:9985 10241:11009 11265:12033 12289:13057 13313:14081 14337:15105 15361:16129" s="24" customFormat="1" ht="30" customHeight="1" x14ac:dyDescent="0.2">
      <c r="A211" s="25" t="s">
        <v>408</v>
      </c>
      <c r="B211" s="35" t="s">
        <v>32</v>
      </c>
      <c r="C211" s="72" t="s">
        <v>409</v>
      </c>
      <c r="D211" s="23" t="s">
        <v>1</v>
      </c>
      <c r="E211" s="73" t="s">
        <v>48</v>
      </c>
      <c r="F211" s="74">
        <v>15</v>
      </c>
      <c r="G211" s="75"/>
      <c r="H211" s="26">
        <f>ROUND(G211*F211,2)</f>
        <v>0</v>
      </c>
      <c r="IW211" s="38"/>
      <c r="SS211" s="38"/>
      <c r="ACO211" s="38"/>
      <c r="AMK211" s="38"/>
      <c r="AWG211" s="38"/>
      <c r="BGC211" s="38"/>
      <c r="BPY211" s="38"/>
      <c r="BZU211" s="38"/>
      <c r="CJQ211" s="38"/>
      <c r="CTM211" s="38"/>
      <c r="DDI211" s="38"/>
      <c r="DNE211" s="38"/>
      <c r="DXA211" s="38"/>
      <c r="EGW211" s="38"/>
      <c r="EQS211" s="38"/>
      <c r="FAO211" s="38"/>
      <c r="FKK211" s="38"/>
      <c r="FUG211" s="38"/>
      <c r="GEC211" s="38"/>
      <c r="GNY211" s="38"/>
      <c r="GXU211" s="38"/>
      <c r="HHQ211" s="38"/>
      <c r="HRM211" s="38"/>
      <c r="IBI211" s="38"/>
      <c r="ILE211" s="38"/>
      <c r="IVA211" s="38"/>
      <c r="JEW211" s="38"/>
      <c r="JOS211" s="38"/>
      <c r="JYO211" s="38"/>
      <c r="KIK211" s="38"/>
      <c r="KSG211" s="38"/>
      <c r="LCC211" s="38"/>
      <c r="LLY211" s="38"/>
      <c r="LVU211" s="38"/>
      <c r="MFQ211" s="38"/>
      <c r="MPM211" s="38"/>
      <c r="MZI211" s="38"/>
      <c r="NJE211" s="38"/>
      <c r="NTA211" s="38"/>
      <c r="OCW211" s="38"/>
      <c r="OMS211" s="38"/>
      <c r="OWO211" s="38"/>
      <c r="PGK211" s="38"/>
      <c r="PQG211" s="38"/>
      <c r="QAC211" s="38"/>
      <c r="QJY211" s="38"/>
      <c r="QTU211" s="38"/>
      <c r="RDQ211" s="38"/>
      <c r="RNM211" s="38"/>
      <c r="RXI211" s="38"/>
      <c r="SHE211" s="38"/>
      <c r="SRA211" s="38"/>
      <c r="TAW211" s="38"/>
      <c r="TKS211" s="38"/>
      <c r="TUO211" s="38"/>
      <c r="UEK211" s="38"/>
      <c r="UOG211" s="38"/>
      <c r="UYC211" s="38"/>
      <c r="VHY211" s="38"/>
      <c r="VRU211" s="38"/>
      <c r="WBQ211" s="38"/>
      <c r="WLM211" s="38"/>
      <c r="WVI211" s="38"/>
    </row>
    <row r="212" spans="1:769 1025:1793 2049:2817 3073:3841 4097:4865 5121:5889 6145:6913 7169:7937 8193:8961 9217:9985 10241:11009 11265:12033 12289:13057 13313:14081 14337:15105 15361:16129" s="24" customFormat="1" ht="30" customHeight="1" x14ac:dyDescent="0.2">
      <c r="A212" s="25" t="s">
        <v>410</v>
      </c>
      <c r="B212" s="35" t="s">
        <v>39</v>
      </c>
      <c r="C212" s="72" t="s">
        <v>411</v>
      </c>
      <c r="D212" s="23" t="s">
        <v>1</v>
      </c>
      <c r="E212" s="73" t="s">
        <v>48</v>
      </c>
      <c r="F212" s="74">
        <v>30</v>
      </c>
      <c r="G212" s="75"/>
      <c r="H212" s="26">
        <f t="shared" ref="H212:H213" si="22">ROUND(G212*F212,2)</f>
        <v>0</v>
      </c>
      <c r="IW212" s="38"/>
      <c r="SS212" s="38"/>
      <c r="ACO212" s="38"/>
      <c r="AMK212" s="38"/>
      <c r="AWG212" s="38"/>
      <c r="BGC212" s="38"/>
      <c r="BPY212" s="38"/>
      <c r="BZU212" s="38"/>
      <c r="CJQ212" s="38"/>
      <c r="CTM212" s="38"/>
      <c r="DDI212" s="38"/>
      <c r="DNE212" s="38"/>
      <c r="DXA212" s="38"/>
      <c r="EGW212" s="38"/>
      <c r="EQS212" s="38"/>
      <c r="FAO212" s="38"/>
      <c r="FKK212" s="38"/>
      <c r="FUG212" s="38"/>
      <c r="GEC212" s="38"/>
      <c r="GNY212" s="38"/>
      <c r="GXU212" s="38"/>
      <c r="HHQ212" s="38"/>
      <c r="HRM212" s="38"/>
      <c r="IBI212" s="38"/>
      <c r="ILE212" s="38"/>
      <c r="IVA212" s="38"/>
      <c r="JEW212" s="38"/>
      <c r="JOS212" s="38"/>
      <c r="JYO212" s="38"/>
      <c r="KIK212" s="38"/>
      <c r="KSG212" s="38"/>
      <c r="LCC212" s="38"/>
      <c r="LLY212" s="38"/>
      <c r="LVU212" s="38"/>
      <c r="MFQ212" s="38"/>
      <c r="MPM212" s="38"/>
      <c r="MZI212" s="38"/>
      <c r="NJE212" s="38"/>
      <c r="NTA212" s="38"/>
      <c r="OCW212" s="38"/>
      <c r="OMS212" s="38"/>
      <c r="OWO212" s="38"/>
      <c r="PGK212" s="38"/>
      <c r="PQG212" s="38"/>
      <c r="QAC212" s="38"/>
      <c r="QJY212" s="38"/>
      <c r="QTU212" s="38"/>
      <c r="RDQ212" s="38"/>
      <c r="RNM212" s="38"/>
      <c r="RXI212" s="38"/>
      <c r="SHE212" s="38"/>
      <c r="SRA212" s="38"/>
      <c r="TAW212" s="38"/>
      <c r="TKS212" s="38"/>
      <c r="TUO212" s="38"/>
      <c r="UEK212" s="38"/>
      <c r="UOG212" s="38"/>
      <c r="UYC212" s="38"/>
      <c r="VHY212" s="38"/>
      <c r="VRU212" s="38"/>
      <c r="WBQ212" s="38"/>
      <c r="WLM212" s="38"/>
      <c r="WVI212" s="38"/>
    </row>
    <row r="213" spans="1:769 1025:1793 2049:2817 3073:3841 4097:4865 5121:5889 6145:6913 7169:7937 8193:8961 9217:9985 10241:11009 11265:12033 12289:13057 13313:14081 14337:15105 15361:16129" s="24" customFormat="1" ht="30" customHeight="1" x14ac:dyDescent="0.2">
      <c r="A213" s="25" t="s">
        <v>249</v>
      </c>
      <c r="B213" s="35" t="s">
        <v>49</v>
      </c>
      <c r="C213" s="72" t="s">
        <v>250</v>
      </c>
      <c r="D213" s="23" t="s">
        <v>251</v>
      </c>
      <c r="E213" s="73" t="s">
        <v>48</v>
      </c>
      <c r="F213" s="74">
        <v>300</v>
      </c>
      <c r="G213" s="75"/>
      <c r="H213" s="26">
        <f t="shared" si="22"/>
        <v>0</v>
      </c>
      <c r="IW213" s="38"/>
      <c r="SS213" s="38"/>
      <c r="ACO213" s="38"/>
      <c r="AMK213" s="38"/>
      <c r="AWG213" s="38"/>
      <c r="BGC213" s="38"/>
      <c r="BPY213" s="38"/>
      <c r="BZU213" s="38"/>
      <c r="CJQ213" s="38"/>
      <c r="CTM213" s="38"/>
      <c r="DDI213" s="38"/>
      <c r="DNE213" s="38"/>
      <c r="DXA213" s="38"/>
      <c r="EGW213" s="38"/>
      <c r="EQS213" s="38"/>
      <c r="FAO213" s="38"/>
      <c r="FKK213" s="38"/>
      <c r="FUG213" s="38"/>
      <c r="GEC213" s="38"/>
      <c r="GNY213" s="38"/>
      <c r="GXU213" s="38"/>
      <c r="HHQ213" s="38"/>
      <c r="HRM213" s="38"/>
      <c r="IBI213" s="38"/>
      <c r="ILE213" s="38"/>
      <c r="IVA213" s="38"/>
      <c r="JEW213" s="38"/>
      <c r="JOS213" s="38"/>
      <c r="JYO213" s="38"/>
      <c r="KIK213" s="38"/>
      <c r="KSG213" s="38"/>
      <c r="LCC213" s="38"/>
      <c r="LLY213" s="38"/>
      <c r="LVU213" s="38"/>
      <c r="MFQ213" s="38"/>
      <c r="MPM213" s="38"/>
      <c r="MZI213" s="38"/>
      <c r="NJE213" s="38"/>
      <c r="NTA213" s="38"/>
      <c r="OCW213" s="38"/>
      <c r="OMS213" s="38"/>
      <c r="OWO213" s="38"/>
      <c r="PGK213" s="38"/>
      <c r="PQG213" s="38"/>
      <c r="QAC213" s="38"/>
      <c r="QJY213" s="38"/>
      <c r="QTU213" s="38"/>
      <c r="RDQ213" s="38"/>
      <c r="RNM213" s="38"/>
      <c r="RXI213" s="38"/>
      <c r="SHE213" s="38"/>
      <c r="SRA213" s="38"/>
      <c r="TAW213" s="38"/>
      <c r="TKS213" s="38"/>
      <c r="TUO213" s="38"/>
      <c r="UEK213" s="38"/>
      <c r="UOG213" s="38"/>
      <c r="UYC213" s="38"/>
      <c r="VHY213" s="38"/>
      <c r="VRU213" s="38"/>
      <c r="WBQ213" s="38"/>
      <c r="WLM213" s="38"/>
      <c r="WVI213" s="38"/>
    </row>
    <row r="214" spans="1:769 1025:1793 2049:2817 3073:3841 4097:4865 5121:5889 6145:6913 7169:7937 8193:8961 9217:9985 10241:11009 11265:12033 12289:13057 13313:14081 14337:15105 15361:16129" s="24" customFormat="1" ht="30" customHeight="1" x14ac:dyDescent="0.2">
      <c r="A214" s="25" t="s">
        <v>252</v>
      </c>
      <c r="B214" s="32" t="s">
        <v>315</v>
      </c>
      <c r="C214" s="72" t="s">
        <v>253</v>
      </c>
      <c r="D214" s="23" t="s">
        <v>248</v>
      </c>
      <c r="E214" s="73"/>
      <c r="F214" s="74"/>
      <c r="G214" s="78"/>
      <c r="H214" s="26"/>
    </row>
    <row r="215" spans="1:769 1025:1793 2049:2817 3073:3841 4097:4865 5121:5889 6145:6913 7169:7937 8193:8961 9217:9985 10241:11009 11265:12033 12289:13057 13313:14081 14337:15105 15361:16129" s="24" customFormat="1" ht="45" customHeight="1" x14ac:dyDescent="0.2">
      <c r="A215" s="25" t="s">
        <v>255</v>
      </c>
      <c r="B215" s="35" t="s">
        <v>32</v>
      </c>
      <c r="C215" s="72" t="s">
        <v>256</v>
      </c>
      <c r="D215" s="23" t="s">
        <v>115</v>
      </c>
      <c r="E215" s="73" t="s">
        <v>48</v>
      </c>
      <c r="F215" s="74">
        <v>15</v>
      </c>
      <c r="G215" s="75"/>
      <c r="H215" s="26">
        <f>ROUND(G215*F215,2)</f>
        <v>0</v>
      </c>
      <c r="IW215" s="38"/>
      <c r="SS215" s="38"/>
      <c r="ACO215" s="38"/>
      <c r="AMK215" s="38"/>
      <c r="AWG215" s="38"/>
      <c r="BGC215" s="38"/>
      <c r="BPY215" s="38"/>
      <c r="BZU215" s="38"/>
      <c r="CJQ215" s="38"/>
      <c r="CTM215" s="38"/>
      <c r="DDI215" s="38"/>
      <c r="DNE215" s="38"/>
      <c r="DXA215" s="38"/>
      <c r="EGW215" s="38"/>
      <c r="EQS215" s="38"/>
      <c r="FAO215" s="38"/>
      <c r="FKK215" s="38"/>
      <c r="FUG215" s="38"/>
      <c r="GEC215" s="38"/>
      <c r="GNY215" s="38"/>
      <c r="GXU215" s="38"/>
      <c r="HHQ215" s="38"/>
      <c r="HRM215" s="38"/>
      <c r="IBI215" s="38"/>
      <c r="ILE215" s="38"/>
      <c r="IVA215" s="38"/>
      <c r="JEW215" s="38"/>
      <c r="JOS215" s="38"/>
      <c r="JYO215" s="38"/>
      <c r="KIK215" s="38"/>
      <c r="KSG215" s="38"/>
      <c r="LCC215" s="38"/>
      <c r="LLY215" s="38"/>
      <c r="LVU215" s="38"/>
      <c r="MFQ215" s="38"/>
      <c r="MPM215" s="38"/>
      <c r="MZI215" s="38"/>
      <c r="NJE215" s="38"/>
      <c r="NTA215" s="38"/>
      <c r="OCW215" s="38"/>
      <c r="OMS215" s="38"/>
      <c r="OWO215" s="38"/>
      <c r="PGK215" s="38"/>
      <c r="PQG215" s="38"/>
      <c r="QAC215" s="38"/>
      <c r="QJY215" s="38"/>
      <c r="QTU215" s="38"/>
      <c r="RDQ215" s="38"/>
      <c r="RNM215" s="38"/>
      <c r="RXI215" s="38"/>
      <c r="SHE215" s="38"/>
      <c r="SRA215" s="38"/>
      <c r="TAW215" s="38"/>
      <c r="TKS215" s="38"/>
      <c r="TUO215" s="38"/>
      <c r="UEK215" s="38"/>
      <c r="UOG215" s="38"/>
      <c r="UYC215" s="38"/>
      <c r="VHY215" s="38"/>
      <c r="VRU215" s="38"/>
      <c r="WBQ215" s="38"/>
      <c r="WLM215" s="38"/>
      <c r="WVI215" s="38"/>
    </row>
    <row r="216" spans="1:769 1025:1793 2049:2817 3073:3841 4097:4865 5121:5889 6145:6913 7169:7937 8193:8961 9217:9985 10241:11009 11265:12033 12289:13057 13313:14081 14337:15105 15361:16129" s="24" customFormat="1" ht="30" customHeight="1" x14ac:dyDescent="0.2">
      <c r="A216" s="25" t="s">
        <v>112</v>
      </c>
      <c r="B216" s="32" t="s">
        <v>316</v>
      </c>
      <c r="C216" s="72" t="s">
        <v>50</v>
      </c>
      <c r="D216" s="23" t="s">
        <v>248</v>
      </c>
      <c r="E216" s="73"/>
      <c r="F216" s="74"/>
      <c r="G216" s="78"/>
      <c r="H216" s="26"/>
    </row>
    <row r="217" spans="1:769 1025:1793 2049:2817 3073:3841 4097:4865 5121:5889 6145:6913 7169:7937 8193:8961 9217:9985 10241:11009 11265:12033 12289:13057 13313:14081 14337:15105 15361:16129" s="24" customFormat="1" ht="30" customHeight="1" x14ac:dyDescent="0.2">
      <c r="A217" s="25" t="s">
        <v>421</v>
      </c>
      <c r="B217" s="35" t="s">
        <v>32</v>
      </c>
      <c r="C217" s="72" t="s">
        <v>422</v>
      </c>
      <c r="D217" s="23" t="s">
        <v>115</v>
      </c>
      <c r="E217" s="73" t="s">
        <v>48</v>
      </c>
      <c r="F217" s="74">
        <v>15</v>
      </c>
      <c r="G217" s="75"/>
      <c r="H217" s="26">
        <f>ROUND(G217*F217,2)</f>
        <v>0</v>
      </c>
      <c r="IW217" s="38"/>
      <c r="SS217" s="38"/>
      <c r="ACO217" s="38"/>
      <c r="AMK217" s="38"/>
      <c r="AWG217" s="38"/>
      <c r="BGC217" s="38"/>
      <c r="BPY217" s="38"/>
      <c r="BZU217" s="38"/>
      <c r="CJQ217" s="38"/>
      <c r="CTM217" s="38"/>
      <c r="DDI217" s="38"/>
      <c r="DNE217" s="38"/>
      <c r="DXA217" s="38"/>
      <c r="EGW217" s="38"/>
      <c r="EQS217" s="38"/>
      <c r="FAO217" s="38"/>
      <c r="FKK217" s="38"/>
      <c r="FUG217" s="38"/>
      <c r="GEC217" s="38"/>
      <c r="GNY217" s="38"/>
      <c r="GXU217" s="38"/>
      <c r="HHQ217" s="38"/>
      <c r="HRM217" s="38"/>
      <c r="IBI217" s="38"/>
      <c r="ILE217" s="38"/>
      <c r="IVA217" s="38"/>
      <c r="JEW217" s="38"/>
      <c r="JOS217" s="38"/>
      <c r="JYO217" s="38"/>
      <c r="KIK217" s="38"/>
      <c r="KSG217" s="38"/>
      <c r="LCC217" s="38"/>
      <c r="LLY217" s="38"/>
      <c r="LVU217" s="38"/>
      <c r="MFQ217" s="38"/>
      <c r="MPM217" s="38"/>
      <c r="MZI217" s="38"/>
      <c r="NJE217" s="38"/>
      <c r="NTA217" s="38"/>
      <c r="OCW217" s="38"/>
      <c r="OMS217" s="38"/>
      <c r="OWO217" s="38"/>
      <c r="PGK217" s="38"/>
      <c r="PQG217" s="38"/>
      <c r="QAC217" s="38"/>
      <c r="QJY217" s="38"/>
      <c r="QTU217" s="38"/>
      <c r="RDQ217" s="38"/>
      <c r="RNM217" s="38"/>
      <c r="RXI217" s="38"/>
      <c r="SHE217" s="38"/>
      <c r="SRA217" s="38"/>
      <c r="TAW217" s="38"/>
      <c r="TKS217" s="38"/>
      <c r="TUO217" s="38"/>
      <c r="UEK217" s="38"/>
      <c r="UOG217" s="38"/>
      <c r="UYC217" s="38"/>
      <c r="VHY217" s="38"/>
      <c r="VRU217" s="38"/>
      <c r="WBQ217" s="38"/>
      <c r="WLM217" s="38"/>
      <c r="WVI217" s="38"/>
    </row>
    <row r="218" spans="1:769 1025:1793 2049:2817 3073:3841 4097:4865 5121:5889 6145:6913 7169:7937 8193:8961 9217:9985 10241:11009 11265:12033 12289:13057 13313:14081 14337:15105 15361:16129" s="20" customFormat="1" ht="60" customHeight="1" x14ac:dyDescent="0.2">
      <c r="A218" s="25" t="s">
        <v>423</v>
      </c>
      <c r="B218" s="35" t="s">
        <v>39</v>
      </c>
      <c r="C218" s="72" t="s">
        <v>536</v>
      </c>
      <c r="D218" s="23" t="s">
        <v>354</v>
      </c>
      <c r="E218" s="73"/>
      <c r="F218" s="81"/>
      <c r="G218" s="78"/>
      <c r="H218" s="26"/>
    </row>
    <row r="219" spans="1:769 1025:1793 2049:2817 3073:3841 4097:4865 5121:5889 6145:6913 7169:7937 8193:8961 9217:9985 10241:11009 11265:12033 12289:13057 13313:14081 14337:15105 15361:16129" s="24" customFormat="1" ht="30" customHeight="1" x14ac:dyDescent="0.2">
      <c r="A219" s="25" t="s">
        <v>424</v>
      </c>
      <c r="B219" s="79" t="s">
        <v>109</v>
      </c>
      <c r="C219" s="72" t="s">
        <v>344</v>
      </c>
      <c r="D219" s="23"/>
      <c r="E219" s="73" t="s">
        <v>48</v>
      </c>
      <c r="F219" s="74">
        <v>3</v>
      </c>
      <c r="G219" s="75"/>
      <c r="H219" s="26">
        <f>ROUND(G219*F219,2)</f>
        <v>0</v>
      </c>
      <c r="IW219" s="38"/>
      <c r="SS219" s="38"/>
      <c r="ACO219" s="38"/>
      <c r="AMK219" s="38"/>
      <c r="AWG219" s="38"/>
      <c r="BGC219" s="38"/>
      <c r="BPY219" s="38"/>
      <c r="BZU219" s="38"/>
      <c r="CJQ219" s="38"/>
      <c r="CTM219" s="38"/>
      <c r="DDI219" s="38"/>
      <c r="DNE219" s="38"/>
      <c r="DXA219" s="38"/>
      <c r="EGW219" s="38"/>
      <c r="EQS219" s="38"/>
      <c r="FAO219" s="38"/>
      <c r="FKK219" s="38"/>
      <c r="FUG219" s="38"/>
      <c r="GEC219" s="38"/>
      <c r="GNY219" s="38"/>
      <c r="GXU219" s="38"/>
      <c r="HHQ219" s="38"/>
      <c r="HRM219" s="38"/>
      <c r="IBI219" s="38"/>
      <c r="ILE219" s="38"/>
      <c r="IVA219" s="38"/>
      <c r="JEW219" s="38"/>
      <c r="JOS219" s="38"/>
      <c r="JYO219" s="38"/>
      <c r="KIK219" s="38"/>
      <c r="KSG219" s="38"/>
      <c r="LCC219" s="38"/>
      <c r="LLY219" s="38"/>
      <c r="LVU219" s="38"/>
      <c r="MFQ219" s="38"/>
      <c r="MPM219" s="38"/>
      <c r="MZI219" s="38"/>
      <c r="NJE219" s="38"/>
      <c r="NTA219" s="38"/>
      <c r="OCW219" s="38"/>
      <c r="OMS219" s="38"/>
      <c r="OWO219" s="38"/>
      <c r="PGK219" s="38"/>
      <c r="PQG219" s="38"/>
      <c r="QAC219" s="38"/>
      <c r="QJY219" s="38"/>
      <c r="QTU219" s="38"/>
      <c r="RDQ219" s="38"/>
      <c r="RNM219" s="38"/>
      <c r="RXI219" s="38"/>
      <c r="SHE219" s="38"/>
      <c r="SRA219" s="38"/>
      <c r="TAW219" s="38"/>
      <c r="TKS219" s="38"/>
      <c r="TUO219" s="38"/>
      <c r="UEK219" s="38"/>
      <c r="UOG219" s="38"/>
      <c r="UYC219" s="38"/>
      <c r="VHY219" s="38"/>
      <c r="VRU219" s="38"/>
      <c r="WBQ219" s="38"/>
      <c r="WLM219" s="38"/>
      <c r="WVI219" s="38"/>
    </row>
    <row r="220" spans="1:769 1025:1793 2049:2817 3073:3841 4097:4865 5121:5889 6145:6913 7169:7937 8193:8961 9217:9985 10241:11009 11265:12033 12289:13057 13313:14081 14337:15105 15361:16129" s="20" customFormat="1" ht="60" customHeight="1" x14ac:dyDescent="0.2">
      <c r="A220" s="25" t="s">
        <v>426</v>
      </c>
      <c r="B220" s="35" t="s">
        <v>49</v>
      </c>
      <c r="C220" s="72" t="s">
        <v>537</v>
      </c>
      <c r="D220" s="23" t="s">
        <v>356</v>
      </c>
      <c r="E220" s="73"/>
      <c r="F220" s="81"/>
      <c r="G220" s="78"/>
      <c r="H220" s="26"/>
    </row>
    <row r="221" spans="1:769 1025:1793 2049:2817 3073:3841 4097:4865 5121:5889 6145:6913 7169:7937 8193:8961 9217:9985 10241:11009 11265:12033 12289:13057 13313:14081 14337:15105 15361:16129" s="24" customFormat="1" ht="30" customHeight="1" x14ac:dyDescent="0.2">
      <c r="A221" s="25" t="s">
        <v>427</v>
      </c>
      <c r="B221" s="79" t="s">
        <v>109</v>
      </c>
      <c r="C221" s="72" t="s">
        <v>417</v>
      </c>
      <c r="D221" s="23"/>
      <c r="E221" s="73" t="s">
        <v>48</v>
      </c>
      <c r="F221" s="74">
        <v>55</v>
      </c>
      <c r="G221" s="75"/>
      <c r="H221" s="26">
        <f>ROUND(G221*F221,2)</f>
        <v>0</v>
      </c>
      <c r="IW221" s="38"/>
      <c r="SS221" s="38"/>
      <c r="ACO221" s="38"/>
      <c r="AMK221" s="38"/>
      <c r="AWG221" s="38"/>
      <c r="BGC221" s="38"/>
      <c r="BPY221" s="38"/>
      <c r="BZU221" s="38"/>
      <c r="CJQ221" s="38"/>
      <c r="CTM221" s="38"/>
      <c r="DDI221" s="38"/>
      <c r="DNE221" s="38"/>
      <c r="DXA221" s="38"/>
      <c r="EGW221" s="38"/>
      <c r="EQS221" s="38"/>
      <c r="FAO221" s="38"/>
      <c r="FKK221" s="38"/>
      <c r="FUG221" s="38"/>
      <c r="GEC221" s="38"/>
      <c r="GNY221" s="38"/>
      <c r="GXU221" s="38"/>
      <c r="HHQ221" s="38"/>
      <c r="HRM221" s="38"/>
      <c r="IBI221" s="38"/>
      <c r="ILE221" s="38"/>
      <c r="IVA221" s="38"/>
      <c r="JEW221" s="38"/>
      <c r="JOS221" s="38"/>
      <c r="JYO221" s="38"/>
      <c r="KIK221" s="38"/>
      <c r="KSG221" s="38"/>
      <c r="LCC221" s="38"/>
      <c r="LLY221" s="38"/>
      <c r="LVU221" s="38"/>
      <c r="MFQ221" s="38"/>
      <c r="MPM221" s="38"/>
      <c r="MZI221" s="38"/>
      <c r="NJE221" s="38"/>
      <c r="NTA221" s="38"/>
      <c r="OCW221" s="38"/>
      <c r="OMS221" s="38"/>
      <c r="OWO221" s="38"/>
      <c r="PGK221" s="38"/>
      <c r="PQG221" s="38"/>
      <c r="QAC221" s="38"/>
      <c r="QJY221" s="38"/>
      <c r="QTU221" s="38"/>
      <c r="RDQ221" s="38"/>
      <c r="RNM221" s="38"/>
      <c r="RXI221" s="38"/>
      <c r="SHE221" s="38"/>
      <c r="SRA221" s="38"/>
      <c r="TAW221" s="38"/>
      <c r="TKS221" s="38"/>
      <c r="TUO221" s="38"/>
      <c r="UEK221" s="38"/>
      <c r="UOG221" s="38"/>
      <c r="UYC221" s="38"/>
      <c r="VHY221" s="38"/>
      <c r="VRU221" s="38"/>
      <c r="WBQ221" s="38"/>
      <c r="WLM221" s="38"/>
      <c r="WVI221" s="38"/>
    </row>
    <row r="222" spans="1:769 1025:1793 2049:2817 3073:3841 4097:4865 5121:5889 6145:6913 7169:7937 8193:8961 9217:9985 10241:11009 11265:12033 12289:13057 13313:14081 14337:15105 15361:16129" s="20" customFormat="1" ht="60" customHeight="1" x14ac:dyDescent="0.2">
      <c r="A222" s="25" t="s">
        <v>428</v>
      </c>
      <c r="B222" s="35" t="s">
        <v>62</v>
      </c>
      <c r="C222" s="72" t="s">
        <v>538</v>
      </c>
      <c r="D222" s="23" t="s">
        <v>354</v>
      </c>
      <c r="E222" s="73"/>
      <c r="F222" s="81"/>
      <c r="G222" s="78"/>
      <c r="H222" s="26"/>
    </row>
    <row r="223" spans="1:769 1025:1793 2049:2817 3073:3841 4097:4865 5121:5889 6145:6913 7169:7937 8193:8961 9217:9985 10241:11009 11265:12033 12289:13057 13313:14081 14337:15105 15361:16129" s="24" customFormat="1" ht="30" customHeight="1" x14ac:dyDescent="0.2">
      <c r="A223" s="25" t="s">
        <v>429</v>
      </c>
      <c r="B223" s="79" t="s">
        <v>109</v>
      </c>
      <c r="C223" s="72" t="s">
        <v>417</v>
      </c>
      <c r="D223" s="23"/>
      <c r="E223" s="73" t="s">
        <v>48</v>
      </c>
      <c r="F223" s="74">
        <v>4</v>
      </c>
      <c r="G223" s="75"/>
      <c r="H223" s="26">
        <f t="shared" ref="H223:H224" si="23">ROUND(G223*F223,2)</f>
        <v>0</v>
      </c>
      <c r="IW223" s="38"/>
      <c r="SS223" s="38"/>
      <c r="ACO223" s="38"/>
      <c r="AMK223" s="38"/>
      <c r="AWG223" s="38"/>
      <c r="BGC223" s="38"/>
      <c r="BPY223" s="38"/>
      <c r="BZU223" s="38"/>
      <c r="CJQ223" s="38"/>
      <c r="CTM223" s="38"/>
      <c r="DDI223" s="38"/>
      <c r="DNE223" s="38"/>
      <c r="DXA223" s="38"/>
      <c r="EGW223" s="38"/>
      <c r="EQS223" s="38"/>
      <c r="FAO223" s="38"/>
      <c r="FKK223" s="38"/>
      <c r="FUG223" s="38"/>
      <c r="GEC223" s="38"/>
      <c r="GNY223" s="38"/>
      <c r="GXU223" s="38"/>
      <c r="HHQ223" s="38"/>
      <c r="HRM223" s="38"/>
      <c r="IBI223" s="38"/>
      <c r="ILE223" s="38"/>
      <c r="IVA223" s="38"/>
      <c r="JEW223" s="38"/>
      <c r="JOS223" s="38"/>
      <c r="JYO223" s="38"/>
      <c r="KIK223" s="38"/>
      <c r="KSG223" s="38"/>
      <c r="LCC223" s="38"/>
      <c r="LLY223" s="38"/>
      <c r="LVU223" s="38"/>
      <c r="MFQ223" s="38"/>
      <c r="MPM223" s="38"/>
      <c r="MZI223" s="38"/>
      <c r="NJE223" s="38"/>
      <c r="NTA223" s="38"/>
      <c r="OCW223" s="38"/>
      <c r="OMS223" s="38"/>
      <c r="OWO223" s="38"/>
      <c r="PGK223" s="38"/>
      <c r="PQG223" s="38"/>
      <c r="QAC223" s="38"/>
      <c r="QJY223" s="38"/>
      <c r="QTU223" s="38"/>
      <c r="RDQ223" s="38"/>
      <c r="RNM223" s="38"/>
      <c r="RXI223" s="38"/>
      <c r="SHE223" s="38"/>
      <c r="SRA223" s="38"/>
      <c r="TAW223" s="38"/>
      <c r="TKS223" s="38"/>
      <c r="TUO223" s="38"/>
      <c r="UEK223" s="38"/>
      <c r="UOG223" s="38"/>
      <c r="UYC223" s="38"/>
      <c r="VHY223" s="38"/>
      <c r="VRU223" s="38"/>
      <c r="WBQ223" s="38"/>
      <c r="WLM223" s="38"/>
      <c r="WVI223" s="38"/>
    </row>
    <row r="224" spans="1:769 1025:1793 2049:2817 3073:3841 4097:4865 5121:5889 6145:6913 7169:7937 8193:8961 9217:9985 10241:11009 11265:12033 12289:13057 13313:14081 14337:15105 15361:16129" s="24" customFormat="1" ht="30" customHeight="1" x14ac:dyDescent="0.2">
      <c r="A224" s="25" t="s">
        <v>431</v>
      </c>
      <c r="B224" s="35" t="s">
        <v>66</v>
      </c>
      <c r="C224" s="72" t="s">
        <v>415</v>
      </c>
      <c r="D224" s="23" t="s">
        <v>116</v>
      </c>
      <c r="E224" s="73" t="s">
        <v>48</v>
      </c>
      <c r="F224" s="74">
        <v>15</v>
      </c>
      <c r="G224" s="75"/>
      <c r="H224" s="26">
        <f t="shared" si="23"/>
        <v>0</v>
      </c>
      <c r="IW224" s="38"/>
      <c r="SS224" s="38"/>
      <c r="ACO224" s="38"/>
      <c r="AMK224" s="38"/>
      <c r="AWG224" s="38"/>
      <c r="BGC224" s="38"/>
      <c r="BPY224" s="38"/>
      <c r="BZU224" s="38"/>
      <c r="CJQ224" s="38"/>
      <c r="CTM224" s="38"/>
      <c r="DDI224" s="38"/>
      <c r="DNE224" s="38"/>
      <c r="DXA224" s="38"/>
      <c r="EGW224" s="38"/>
      <c r="EQS224" s="38"/>
      <c r="FAO224" s="38"/>
      <c r="FKK224" s="38"/>
      <c r="FUG224" s="38"/>
      <c r="GEC224" s="38"/>
      <c r="GNY224" s="38"/>
      <c r="GXU224" s="38"/>
      <c r="HHQ224" s="38"/>
      <c r="HRM224" s="38"/>
      <c r="IBI224" s="38"/>
      <c r="ILE224" s="38"/>
      <c r="IVA224" s="38"/>
      <c r="JEW224" s="38"/>
      <c r="JOS224" s="38"/>
      <c r="JYO224" s="38"/>
      <c r="KIK224" s="38"/>
      <c r="KSG224" s="38"/>
      <c r="LCC224" s="38"/>
      <c r="LLY224" s="38"/>
      <c r="LVU224" s="38"/>
      <c r="MFQ224" s="38"/>
      <c r="MPM224" s="38"/>
      <c r="MZI224" s="38"/>
      <c r="NJE224" s="38"/>
      <c r="NTA224" s="38"/>
      <c r="OCW224" s="38"/>
      <c r="OMS224" s="38"/>
      <c r="OWO224" s="38"/>
      <c r="PGK224" s="38"/>
      <c r="PQG224" s="38"/>
      <c r="QAC224" s="38"/>
      <c r="QJY224" s="38"/>
      <c r="QTU224" s="38"/>
      <c r="RDQ224" s="38"/>
      <c r="RNM224" s="38"/>
      <c r="RXI224" s="38"/>
      <c r="SHE224" s="38"/>
      <c r="SRA224" s="38"/>
      <c r="TAW224" s="38"/>
      <c r="TKS224" s="38"/>
      <c r="TUO224" s="38"/>
      <c r="UEK224" s="38"/>
      <c r="UOG224" s="38"/>
      <c r="UYC224" s="38"/>
      <c r="VHY224" s="38"/>
      <c r="VRU224" s="38"/>
      <c r="WBQ224" s="38"/>
      <c r="WLM224" s="38"/>
      <c r="WVI224" s="38"/>
    </row>
    <row r="225" spans="1:769 1025:1793 2049:2817 3073:3841 4097:4865 5121:5889 6145:6913 7169:7937 8193:8961 9217:9985 10241:11009 11265:12033 12289:13057 13313:14081 14337:15105 15361:16129" s="24" customFormat="1" ht="30" customHeight="1" x14ac:dyDescent="0.2">
      <c r="A225" s="25" t="s">
        <v>191</v>
      </c>
      <c r="B225" s="32" t="s">
        <v>317</v>
      </c>
      <c r="C225" s="72" t="s">
        <v>192</v>
      </c>
      <c r="D225" s="23" t="s">
        <v>432</v>
      </c>
      <c r="E225" s="80"/>
      <c r="F225" s="74"/>
      <c r="G225" s="78"/>
      <c r="H225" s="26"/>
    </row>
    <row r="226" spans="1:769 1025:1793 2049:2817 3073:3841 4097:4865 5121:5889 6145:6913 7169:7937 8193:8961 9217:9985 10241:11009 11265:12033 12289:13057 13313:14081 14337:15105 15361:16129" s="24" customFormat="1" ht="30" customHeight="1" x14ac:dyDescent="0.2">
      <c r="A226" s="25" t="s">
        <v>261</v>
      </c>
      <c r="B226" s="35" t="s">
        <v>32</v>
      </c>
      <c r="C226" s="72" t="s">
        <v>262</v>
      </c>
      <c r="D226" s="23"/>
      <c r="E226" s="73"/>
      <c r="F226" s="74"/>
      <c r="G226" s="78"/>
      <c r="H226" s="26"/>
    </row>
    <row r="227" spans="1:769 1025:1793 2049:2817 3073:3841 4097:4865 5121:5889 6145:6913 7169:7937 8193:8961 9217:9985 10241:11009 11265:12033 12289:13057 13313:14081 14337:15105 15361:16129" s="24" customFormat="1" ht="30" customHeight="1" x14ac:dyDescent="0.2">
      <c r="A227" s="25" t="s">
        <v>193</v>
      </c>
      <c r="B227" s="79" t="s">
        <v>109</v>
      </c>
      <c r="C227" s="72" t="s">
        <v>132</v>
      </c>
      <c r="D227" s="23"/>
      <c r="E227" s="73" t="s">
        <v>33</v>
      </c>
      <c r="F227" s="74">
        <v>400</v>
      </c>
      <c r="G227" s="75"/>
      <c r="H227" s="26">
        <f>ROUND(G227*F227,2)</f>
        <v>0</v>
      </c>
      <c r="IW227" s="38"/>
      <c r="SS227" s="38"/>
      <c r="ACO227" s="38"/>
      <c r="AMK227" s="38"/>
      <c r="AWG227" s="38"/>
      <c r="BGC227" s="38"/>
      <c r="BPY227" s="38"/>
      <c r="BZU227" s="38"/>
      <c r="CJQ227" s="38"/>
      <c r="CTM227" s="38"/>
      <c r="DDI227" s="38"/>
      <c r="DNE227" s="38"/>
      <c r="DXA227" s="38"/>
      <c r="EGW227" s="38"/>
      <c r="EQS227" s="38"/>
      <c r="FAO227" s="38"/>
      <c r="FKK227" s="38"/>
      <c r="FUG227" s="38"/>
      <c r="GEC227" s="38"/>
      <c r="GNY227" s="38"/>
      <c r="GXU227" s="38"/>
      <c r="HHQ227" s="38"/>
      <c r="HRM227" s="38"/>
      <c r="IBI227" s="38"/>
      <c r="ILE227" s="38"/>
      <c r="IVA227" s="38"/>
      <c r="JEW227" s="38"/>
      <c r="JOS227" s="38"/>
      <c r="JYO227" s="38"/>
      <c r="KIK227" s="38"/>
      <c r="KSG227" s="38"/>
      <c r="LCC227" s="38"/>
      <c r="LLY227" s="38"/>
      <c r="LVU227" s="38"/>
      <c r="MFQ227" s="38"/>
      <c r="MPM227" s="38"/>
      <c r="MZI227" s="38"/>
      <c r="NJE227" s="38"/>
      <c r="NTA227" s="38"/>
      <c r="OCW227" s="38"/>
      <c r="OMS227" s="38"/>
      <c r="OWO227" s="38"/>
      <c r="PGK227" s="38"/>
      <c r="PQG227" s="38"/>
      <c r="QAC227" s="38"/>
      <c r="QJY227" s="38"/>
      <c r="QTU227" s="38"/>
      <c r="RDQ227" s="38"/>
      <c r="RNM227" s="38"/>
      <c r="RXI227" s="38"/>
      <c r="SHE227" s="38"/>
      <c r="SRA227" s="38"/>
      <c r="TAW227" s="38"/>
      <c r="TKS227" s="38"/>
      <c r="TUO227" s="38"/>
      <c r="UEK227" s="38"/>
      <c r="UOG227" s="38"/>
      <c r="UYC227" s="38"/>
      <c r="VHY227" s="38"/>
      <c r="VRU227" s="38"/>
      <c r="WBQ227" s="38"/>
      <c r="WLM227" s="38"/>
      <c r="WVI227" s="38"/>
    </row>
    <row r="228" spans="1:769 1025:1793 2049:2817 3073:3841 4097:4865 5121:5889 6145:6913 7169:7937 8193:8961 9217:9985 10241:11009 11265:12033 12289:13057 13313:14081 14337:15105 15361:16129" s="24" customFormat="1" ht="30" customHeight="1" x14ac:dyDescent="0.2">
      <c r="A228" s="25" t="s">
        <v>194</v>
      </c>
      <c r="B228" s="35" t="s">
        <v>39</v>
      </c>
      <c r="C228" s="72" t="s">
        <v>71</v>
      </c>
      <c r="D228" s="23"/>
      <c r="E228" s="73"/>
      <c r="F228" s="74"/>
      <c r="G228" s="78"/>
      <c r="H228" s="26"/>
    </row>
    <row r="229" spans="1:769 1025:1793 2049:2817 3073:3841 4097:4865 5121:5889 6145:6913 7169:7937 8193:8961 9217:9985 10241:11009 11265:12033 12289:13057 13313:14081 14337:15105 15361:16129" s="24" customFormat="1" ht="30" customHeight="1" x14ac:dyDescent="0.2">
      <c r="A229" s="25" t="s">
        <v>195</v>
      </c>
      <c r="B229" s="79" t="s">
        <v>109</v>
      </c>
      <c r="C229" s="72" t="s">
        <v>132</v>
      </c>
      <c r="D229" s="23"/>
      <c r="E229" s="73" t="s">
        <v>33</v>
      </c>
      <c r="F229" s="74">
        <v>25</v>
      </c>
      <c r="G229" s="75"/>
      <c r="H229" s="26">
        <f>ROUND(G229*F229,2)</f>
        <v>0</v>
      </c>
      <c r="IW229" s="38"/>
      <c r="SS229" s="38"/>
      <c r="ACO229" s="38"/>
      <c r="AMK229" s="38"/>
      <c r="AWG229" s="38"/>
      <c r="BGC229" s="38"/>
      <c r="BPY229" s="38"/>
      <c r="BZU229" s="38"/>
      <c r="CJQ229" s="38"/>
      <c r="CTM229" s="38"/>
      <c r="DDI229" s="38"/>
      <c r="DNE229" s="38"/>
      <c r="DXA229" s="38"/>
      <c r="EGW229" s="38"/>
      <c r="EQS229" s="38"/>
      <c r="FAO229" s="38"/>
      <c r="FKK229" s="38"/>
      <c r="FUG229" s="38"/>
      <c r="GEC229" s="38"/>
      <c r="GNY229" s="38"/>
      <c r="GXU229" s="38"/>
      <c r="HHQ229" s="38"/>
      <c r="HRM229" s="38"/>
      <c r="IBI229" s="38"/>
      <c r="ILE229" s="38"/>
      <c r="IVA229" s="38"/>
      <c r="JEW229" s="38"/>
      <c r="JOS229" s="38"/>
      <c r="JYO229" s="38"/>
      <c r="KIK229" s="38"/>
      <c r="KSG229" s="38"/>
      <c r="LCC229" s="38"/>
      <c r="LLY229" s="38"/>
      <c r="LVU229" s="38"/>
      <c r="MFQ229" s="38"/>
      <c r="MPM229" s="38"/>
      <c r="MZI229" s="38"/>
      <c r="NJE229" s="38"/>
      <c r="NTA229" s="38"/>
      <c r="OCW229" s="38"/>
      <c r="OMS229" s="38"/>
      <c r="OWO229" s="38"/>
      <c r="PGK229" s="38"/>
      <c r="PQG229" s="38"/>
      <c r="QAC229" s="38"/>
      <c r="QJY229" s="38"/>
      <c r="QTU229" s="38"/>
      <c r="RDQ229" s="38"/>
      <c r="RNM229" s="38"/>
      <c r="RXI229" s="38"/>
      <c r="SHE229" s="38"/>
      <c r="SRA229" s="38"/>
      <c r="TAW229" s="38"/>
      <c r="TKS229" s="38"/>
      <c r="TUO229" s="38"/>
      <c r="UEK229" s="38"/>
      <c r="UOG229" s="38"/>
      <c r="UYC229" s="38"/>
      <c r="VHY229" s="38"/>
      <c r="VRU229" s="38"/>
      <c r="WBQ229" s="38"/>
      <c r="WLM229" s="38"/>
      <c r="WVI229" s="38"/>
    </row>
    <row r="230" spans="1:769 1025:1793 2049:2817 3073:3841 4097:4865 5121:5889 6145:6913 7169:7937 8193:8961 9217:9985 10241:11009 11265:12033 12289:13057 13313:14081 14337:15105 15361:16129" s="20" customFormat="1" ht="30" customHeight="1" x14ac:dyDescent="0.2">
      <c r="A230" s="25" t="s">
        <v>117</v>
      </c>
      <c r="B230" s="32" t="s">
        <v>318</v>
      </c>
      <c r="C230" s="72" t="s">
        <v>119</v>
      </c>
      <c r="D230" s="23" t="s">
        <v>263</v>
      </c>
      <c r="E230" s="73"/>
      <c r="F230" s="74"/>
      <c r="G230" s="78"/>
      <c r="H230" s="26"/>
    </row>
    <row r="231" spans="1:769 1025:1793 2049:2817 3073:3841 4097:4865 5121:5889 6145:6913 7169:7937 8193:8961 9217:9985 10241:11009 11265:12033 12289:13057 13313:14081 14337:15105 15361:16129" s="24" customFormat="1" ht="30" customHeight="1" x14ac:dyDescent="0.2">
      <c r="A231" s="25" t="s">
        <v>120</v>
      </c>
      <c r="B231" s="35" t="s">
        <v>32</v>
      </c>
      <c r="C231" s="72" t="s">
        <v>264</v>
      </c>
      <c r="D231" s="23" t="s">
        <v>1</v>
      </c>
      <c r="E231" s="73" t="s">
        <v>31</v>
      </c>
      <c r="F231" s="74">
        <v>330</v>
      </c>
      <c r="G231" s="75"/>
      <c r="H231" s="26">
        <f t="shared" ref="H231:H232" si="24">ROUND(G231*F231,2)</f>
        <v>0</v>
      </c>
      <c r="IW231" s="38"/>
      <c r="SS231" s="38"/>
      <c r="ACO231" s="38"/>
      <c r="AMK231" s="38"/>
      <c r="AWG231" s="38"/>
      <c r="BGC231" s="38"/>
      <c r="BPY231" s="38"/>
      <c r="BZU231" s="38"/>
      <c r="CJQ231" s="38"/>
      <c r="CTM231" s="38"/>
      <c r="DDI231" s="38"/>
      <c r="DNE231" s="38"/>
      <c r="DXA231" s="38"/>
      <c r="EGW231" s="38"/>
      <c r="EQS231" s="38"/>
      <c r="FAO231" s="38"/>
      <c r="FKK231" s="38"/>
      <c r="FUG231" s="38"/>
      <c r="GEC231" s="38"/>
      <c r="GNY231" s="38"/>
      <c r="GXU231" s="38"/>
      <c r="HHQ231" s="38"/>
      <c r="HRM231" s="38"/>
      <c r="IBI231" s="38"/>
      <c r="ILE231" s="38"/>
      <c r="IVA231" s="38"/>
      <c r="JEW231" s="38"/>
      <c r="JOS231" s="38"/>
      <c r="JYO231" s="38"/>
      <c r="KIK231" s="38"/>
      <c r="KSG231" s="38"/>
      <c r="LCC231" s="38"/>
      <c r="LLY231" s="38"/>
      <c r="LVU231" s="38"/>
      <c r="MFQ231" s="38"/>
      <c r="MPM231" s="38"/>
      <c r="MZI231" s="38"/>
      <c r="NJE231" s="38"/>
      <c r="NTA231" s="38"/>
      <c r="OCW231" s="38"/>
      <c r="OMS231" s="38"/>
      <c r="OWO231" s="38"/>
      <c r="PGK231" s="38"/>
      <c r="PQG231" s="38"/>
      <c r="QAC231" s="38"/>
      <c r="QJY231" s="38"/>
      <c r="QTU231" s="38"/>
      <c r="RDQ231" s="38"/>
      <c r="RNM231" s="38"/>
      <c r="RXI231" s="38"/>
      <c r="SHE231" s="38"/>
      <c r="SRA231" s="38"/>
      <c r="TAW231" s="38"/>
      <c r="TKS231" s="38"/>
      <c r="TUO231" s="38"/>
      <c r="UEK231" s="38"/>
      <c r="UOG231" s="38"/>
      <c r="UYC231" s="38"/>
      <c r="VHY231" s="38"/>
      <c r="VRU231" s="38"/>
      <c r="WBQ231" s="38"/>
      <c r="WLM231" s="38"/>
      <c r="WVI231" s="38"/>
    </row>
    <row r="232" spans="1:769 1025:1793 2049:2817 3073:3841 4097:4865 5121:5889 6145:6913 7169:7937 8193:8961 9217:9985 10241:11009 11265:12033 12289:13057 13313:14081 14337:15105 15361:16129" s="20" customFormat="1" ht="30" customHeight="1" x14ac:dyDescent="0.2">
      <c r="A232" s="25" t="s">
        <v>433</v>
      </c>
      <c r="B232" s="32" t="s">
        <v>319</v>
      </c>
      <c r="C232" s="72" t="s">
        <v>434</v>
      </c>
      <c r="D232" s="23" t="s">
        <v>235</v>
      </c>
      <c r="E232" s="73" t="s">
        <v>31</v>
      </c>
      <c r="F232" s="81">
        <v>775</v>
      </c>
      <c r="G232" s="75"/>
      <c r="H232" s="26">
        <f t="shared" si="24"/>
        <v>0</v>
      </c>
      <c r="IW232" s="37"/>
      <c r="SS232" s="37"/>
      <c r="ACO232" s="37"/>
      <c r="AMK232" s="37"/>
      <c r="AWG232" s="37"/>
      <c r="BGC232" s="37"/>
      <c r="BPY232" s="37"/>
      <c r="BZU232" s="37"/>
      <c r="CJQ232" s="37"/>
      <c r="CTM232" s="37"/>
      <c r="DDI232" s="37"/>
      <c r="DNE232" s="37"/>
      <c r="DXA232" s="37"/>
      <c r="EGW232" s="37"/>
      <c r="EQS232" s="37"/>
      <c r="FAO232" s="37"/>
      <c r="FKK232" s="37"/>
      <c r="FUG232" s="37"/>
      <c r="GEC232" s="37"/>
      <c r="GNY232" s="37"/>
      <c r="GXU232" s="37"/>
      <c r="HHQ232" s="37"/>
      <c r="HRM232" s="37"/>
      <c r="IBI232" s="37"/>
      <c r="ILE232" s="37"/>
      <c r="IVA232" s="37"/>
      <c r="JEW232" s="37"/>
      <c r="JOS232" s="37"/>
      <c r="JYO232" s="37"/>
      <c r="KIK232" s="37"/>
      <c r="KSG232" s="37"/>
      <c r="LCC232" s="37"/>
      <c r="LLY232" s="37"/>
      <c r="LVU232" s="37"/>
      <c r="MFQ232" s="37"/>
      <c r="MPM232" s="37"/>
      <c r="MZI232" s="37"/>
      <c r="NJE232" s="37"/>
      <c r="NTA232" s="37"/>
      <c r="OCW232" s="37"/>
      <c r="OMS232" s="37"/>
      <c r="OWO232" s="37"/>
      <c r="PGK232" s="37"/>
      <c r="PQG232" s="37"/>
      <c r="QAC232" s="37"/>
      <c r="QJY232" s="37"/>
      <c r="QTU232" s="37"/>
      <c r="RDQ232" s="37"/>
      <c r="RNM232" s="37"/>
      <c r="RXI232" s="37"/>
      <c r="SHE232" s="37"/>
      <c r="SRA232" s="37"/>
      <c r="TAW232" s="37"/>
      <c r="TKS232" s="37"/>
      <c r="TUO232" s="37"/>
      <c r="UEK232" s="37"/>
      <c r="UOG232" s="37"/>
      <c r="UYC232" s="37"/>
      <c r="VHY232" s="37"/>
      <c r="VRU232" s="37"/>
      <c r="WBQ232" s="37"/>
      <c r="WLM232" s="37"/>
      <c r="WVI232" s="37"/>
    </row>
    <row r="233" spans="1:769 1025:1793 2049:2817 3073:3841 4097:4865 5121:5889 6145:6913 7169:7937 8193:8961 9217:9985 10241:11009 11265:12033 12289:13057 13313:14081 14337:15105 15361:16129" s="24" customFormat="1" ht="30" customHeight="1" x14ac:dyDescent="0.2">
      <c r="A233" s="25" t="s">
        <v>121</v>
      </c>
      <c r="B233" s="32" t="s">
        <v>659</v>
      </c>
      <c r="C233" s="72" t="s">
        <v>123</v>
      </c>
      <c r="D233" s="23" t="s">
        <v>198</v>
      </c>
      <c r="E233" s="73" t="s">
        <v>38</v>
      </c>
      <c r="F233" s="81">
        <v>4</v>
      </c>
      <c r="G233" s="75"/>
      <c r="H233" s="26">
        <f>ROUND(G233*F233,2)</f>
        <v>0</v>
      </c>
      <c r="IW233" s="38"/>
      <c r="SS233" s="38"/>
      <c r="ACO233" s="38"/>
      <c r="AMK233" s="38"/>
      <c r="AWG233" s="38"/>
      <c r="BGC233" s="38"/>
      <c r="BPY233" s="38"/>
      <c r="BZU233" s="38"/>
      <c r="CJQ233" s="38"/>
      <c r="CTM233" s="38"/>
      <c r="DDI233" s="38"/>
      <c r="DNE233" s="38"/>
      <c r="DXA233" s="38"/>
      <c r="EGW233" s="38"/>
      <c r="EQS233" s="38"/>
      <c r="FAO233" s="38"/>
      <c r="FKK233" s="38"/>
      <c r="FUG233" s="38"/>
      <c r="GEC233" s="38"/>
      <c r="GNY233" s="38"/>
      <c r="GXU233" s="38"/>
      <c r="HHQ233" s="38"/>
      <c r="HRM233" s="38"/>
      <c r="IBI233" s="38"/>
      <c r="ILE233" s="38"/>
      <c r="IVA233" s="38"/>
      <c r="JEW233" s="38"/>
      <c r="JOS233" s="38"/>
      <c r="JYO233" s="38"/>
      <c r="KIK233" s="38"/>
      <c r="KSG233" s="38"/>
      <c r="LCC233" s="38"/>
      <c r="LLY233" s="38"/>
      <c r="LVU233" s="38"/>
      <c r="MFQ233" s="38"/>
      <c r="MPM233" s="38"/>
      <c r="MZI233" s="38"/>
      <c r="NJE233" s="38"/>
      <c r="NTA233" s="38"/>
      <c r="OCW233" s="38"/>
      <c r="OMS233" s="38"/>
      <c r="OWO233" s="38"/>
      <c r="PGK233" s="38"/>
      <c r="PQG233" s="38"/>
      <c r="QAC233" s="38"/>
      <c r="QJY233" s="38"/>
      <c r="QTU233" s="38"/>
      <c r="RDQ233" s="38"/>
      <c r="RNM233" s="38"/>
      <c r="RXI233" s="38"/>
      <c r="SHE233" s="38"/>
      <c r="SRA233" s="38"/>
      <c r="TAW233" s="38"/>
      <c r="TKS233" s="38"/>
      <c r="TUO233" s="38"/>
      <c r="UEK233" s="38"/>
      <c r="UOG233" s="38"/>
      <c r="UYC233" s="38"/>
      <c r="VHY233" s="38"/>
      <c r="VRU233" s="38"/>
      <c r="WBQ233" s="38"/>
      <c r="WLM233" s="38"/>
      <c r="WVI233" s="38"/>
    </row>
    <row r="234" spans="1:769 1025:1793 2049:2817 3073:3841 4097:4865 5121:5889 6145:6913 7169:7937 8193:8961 9217:9985 10241:11009 11265:12033 12289:13057 13313:14081 14337:15105 15361:16129" ht="30" customHeight="1" x14ac:dyDescent="0.2">
      <c r="A234" s="3"/>
      <c r="B234" s="82"/>
      <c r="C234" s="76" t="s">
        <v>19</v>
      </c>
      <c r="D234" s="69"/>
      <c r="E234" s="70"/>
      <c r="F234" s="70"/>
      <c r="G234" s="26"/>
      <c r="H234" s="66"/>
    </row>
    <row r="235" spans="1:769 1025:1793 2049:2817 3073:3841 4097:4865 5121:5889 6145:6913 7169:7937 8193:8961 9217:9985 10241:11009 11265:12033 12289:13057 13313:14081 14337:15105 15361:16129" s="20" customFormat="1" ht="30" customHeight="1" x14ac:dyDescent="0.2">
      <c r="A235" s="22"/>
      <c r="B235" s="32" t="s">
        <v>320</v>
      </c>
      <c r="C235" s="72" t="s">
        <v>580</v>
      </c>
      <c r="D235" s="23" t="s">
        <v>579</v>
      </c>
      <c r="E235" s="73" t="s">
        <v>48</v>
      </c>
      <c r="F235" s="81">
        <v>665</v>
      </c>
      <c r="G235" s="75"/>
      <c r="H235" s="84">
        <f t="shared" ref="H235" si="25">ROUND(G235*F235,2)</f>
        <v>0</v>
      </c>
    </row>
    <row r="236" spans="1:769 1025:1793 2049:2817 3073:3841 4097:4865 5121:5889 6145:6913 7169:7937 8193:8961 9217:9985 10241:11009 11265:12033 12289:13057 13313:14081 14337:15105 15361:16129" ht="30" customHeight="1" x14ac:dyDescent="0.2">
      <c r="A236" s="3"/>
      <c r="B236" s="82"/>
      <c r="C236" s="76" t="s">
        <v>20</v>
      </c>
      <c r="D236" s="69"/>
      <c r="E236" s="83"/>
      <c r="F236" s="70"/>
      <c r="G236" s="71"/>
      <c r="H236" s="66"/>
    </row>
    <row r="237" spans="1:769 1025:1793 2049:2817 3073:3841 4097:4865 5121:5889 6145:6913 7169:7937 8193:8961 9217:9985 10241:11009 11265:12033 12289:13057 13313:14081 14337:15105 15361:16129" s="20" customFormat="1" ht="45" customHeight="1" x14ac:dyDescent="0.2">
      <c r="A237" s="22" t="s">
        <v>442</v>
      </c>
      <c r="B237" s="32" t="s">
        <v>321</v>
      </c>
      <c r="C237" s="72" t="s">
        <v>443</v>
      </c>
      <c r="D237" s="23" t="s">
        <v>134</v>
      </c>
      <c r="E237" s="73" t="s">
        <v>48</v>
      </c>
      <c r="F237" s="81">
        <v>100</v>
      </c>
      <c r="G237" s="75"/>
      <c r="H237" s="26">
        <f>ROUND(G237*F237,2)</f>
        <v>0</v>
      </c>
      <c r="IW237" s="37"/>
      <c r="SS237" s="37"/>
      <c r="ACO237" s="37"/>
      <c r="AMK237" s="37"/>
      <c r="AWG237" s="37"/>
      <c r="BGC237" s="37"/>
      <c r="BPY237" s="37"/>
      <c r="BZU237" s="37"/>
      <c r="CJQ237" s="37"/>
      <c r="CTM237" s="37"/>
      <c r="DDI237" s="37"/>
      <c r="DNE237" s="37"/>
      <c r="DXA237" s="37"/>
      <c r="EGW237" s="37"/>
      <c r="EQS237" s="37"/>
      <c r="FAO237" s="37"/>
      <c r="FKK237" s="37"/>
      <c r="FUG237" s="37"/>
      <c r="GEC237" s="37"/>
      <c r="GNY237" s="37"/>
      <c r="GXU237" s="37"/>
      <c r="HHQ237" s="37"/>
      <c r="HRM237" s="37"/>
      <c r="IBI237" s="37"/>
      <c r="ILE237" s="37"/>
      <c r="IVA237" s="37"/>
      <c r="JEW237" s="37"/>
      <c r="JOS237" s="37"/>
      <c r="JYO237" s="37"/>
      <c r="KIK237" s="37"/>
      <c r="KSG237" s="37"/>
      <c r="LCC237" s="37"/>
      <c r="LLY237" s="37"/>
      <c r="LVU237" s="37"/>
      <c r="MFQ237" s="37"/>
      <c r="MPM237" s="37"/>
      <c r="MZI237" s="37"/>
      <c r="NJE237" s="37"/>
      <c r="NTA237" s="37"/>
      <c r="OCW237" s="37"/>
      <c r="OMS237" s="37"/>
      <c r="OWO237" s="37"/>
      <c r="PGK237" s="37"/>
      <c r="PQG237" s="37"/>
      <c r="QAC237" s="37"/>
      <c r="QJY237" s="37"/>
      <c r="QTU237" s="37"/>
      <c r="RDQ237" s="37"/>
      <c r="RNM237" s="37"/>
      <c r="RXI237" s="37"/>
      <c r="SHE237" s="37"/>
      <c r="SRA237" s="37"/>
      <c r="TAW237" s="37"/>
      <c r="TKS237" s="37"/>
      <c r="TUO237" s="37"/>
      <c r="UEK237" s="37"/>
      <c r="UOG237" s="37"/>
      <c r="UYC237" s="37"/>
      <c r="VHY237" s="37"/>
      <c r="VRU237" s="37"/>
      <c r="WBQ237" s="37"/>
      <c r="WLM237" s="37"/>
      <c r="WVI237" s="37"/>
    </row>
    <row r="238" spans="1:769 1025:1793 2049:2817 3073:3841 4097:4865 5121:5889 6145:6913 7169:7937 8193:8961 9217:9985 10241:11009 11265:12033 12289:13057 13313:14081 14337:15105 15361:16129" s="20" customFormat="1" ht="30" customHeight="1" x14ac:dyDescent="0.2">
      <c r="A238" s="22" t="s">
        <v>56</v>
      </c>
      <c r="B238" s="32" t="s">
        <v>322</v>
      </c>
      <c r="C238" s="72" t="s">
        <v>57</v>
      </c>
      <c r="D238" s="23" t="s">
        <v>134</v>
      </c>
      <c r="E238" s="73" t="s">
        <v>48</v>
      </c>
      <c r="F238" s="81">
        <v>750</v>
      </c>
      <c r="G238" s="75"/>
      <c r="H238" s="26">
        <f>ROUND(G238*F238,2)</f>
        <v>0</v>
      </c>
      <c r="IW238" s="37"/>
      <c r="SS238" s="37"/>
      <c r="ACO238" s="37"/>
      <c r="AMK238" s="37"/>
      <c r="AWG238" s="37"/>
      <c r="BGC238" s="37"/>
      <c r="BPY238" s="37"/>
      <c r="BZU238" s="37"/>
      <c r="CJQ238" s="37"/>
      <c r="CTM238" s="37"/>
      <c r="DDI238" s="37"/>
      <c r="DNE238" s="37"/>
      <c r="DXA238" s="37"/>
      <c r="EGW238" s="37"/>
      <c r="EQS238" s="37"/>
      <c r="FAO238" s="37"/>
      <c r="FKK238" s="37"/>
      <c r="FUG238" s="37"/>
      <c r="GEC238" s="37"/>
      <c r="GNY238" s="37"/>
      <c r="GXU238" s="37"/>
      <c r="HHQ238" s="37"/>
      <c r="HRM238" s="37"/>
      <c r="IBI238" s="37"/>
      <c r="ILE238" s="37"/>
      <c r="IVA238" s="37"/>
      <c r="JEW238" s="37"/>
      <c r="JOS238" s="37"/>
      <c r="JYO238" s="37"/>
      <c r="KIK238" s="37"/>
      <c r="KSG238" s="37"/>
      <c r="LCC238" s="37"/>
      <c r="LLY238" s="37"/>
      <c r="LVU238" s="37"/>
      <c r="MFQ238" s="37"/>
      <c r="MPM238" s="37"/>
      <c r="MZI238" s="37"/>
      <c r="NJE238" s="37"/>
      <c r="NTA238" s="37"/>
      <c r="OCW238" s="37"/>
      <c r="OMS238" s="37"/>
      <c r="OWO238" s="37"/>
      <c r="PGK238" s="37"/>
      <c r="PQG238" s="37"/>
      <c r="QAC238" s="37"/>
      <c r="QJY238" s="37"/>
      <c r="QTU238" s="37"/>
      <c r="RDQ238" s="37"/>
      <c r="RNM238" s="37"/>
      <c r="RXI238" s="37"/>
      <c r="SHE238" s="37"/>
      <c r="SRA238" s="37"/>
      <c r="TAW238" s="37"/>
      <c r="TKS238" s="37"/>
      <c r="TUO238" s="37"/>
      <c r="UEK238" s="37"/>
      <c r="UOG238" s="37"/>
      <c r="UYC238" s="37"/>
      <c r="VHY238" s="37"/>
      <c r="VRU238" s="37"/>
      <c r="WBQ238" s="37"/>
      <c r="WLM238" s="37"/>
      <c r="WVI238" s="37"/>
    </row>
    <row r="239" spans="1:769 1025:1793 2049:2817 3073:3841 4097:4865 5121:5889 6145:6913 7169:7937 8193:8961 9217:9985 10241:11009 11265:12033 12289:13057 13313:14081 14337:15105 15361:16129" ht="45" customHeight="1" x14ac:dyDescent="0.2">
      <c r="A239" s="3"/>
      <c r="B239" s="82"/>
      <c r="C239" s="76" t="s">
        <v>21</v>
      </c>
      <c r="D239" s="69"/>
      <c r="E239" s="83"/>
      <c r="F239" s="70"/>
      <c r="G239" s="71"/>
      <c r="H239" s="66"/>
    </row>
    <row r="240" spans="1:769 1025:1793 2049:2817 3073:3841 4097:4865 5121:5889 6145:6913 7169:7937 8193:8961 9217:9985 10241:11009 11265:12033 12289:13057 13313:14081 14337:15105 15361:16129" s="24" customFormat="1" ht="30" customHeight="1" x14ac:dyDescent="0.2">
      <c r="A240" s="22" t="s">
        <v>140</v>
      </c>
      <c r="B240" s="32" t="s">
        <v>323</v>
      </c>
      <c r="C240" s="72" t="s">
        <v>142</v>
      </c>
      <c r="D240" s="23" t="s">
        <v>138</v>
      </c>
      <c r="E240" s="73"/>
      <c r="F240" s="81"/>
      <c r="G240" s="78"/>
      <c r="H240" s="84"/>
    </row>
    <row r="241" spans="1:769 1025:1793 2049:2817 3073:3841 4097:4865 5121:5889 6145:6913 7169:7937 8193:8961 9217:9985 10241:11009 11265:12033 12289:13057 13313:14081 14337:15105 15361:16129" s="24" customFormat="1" ht="30" customHeight="1" x14ac:dyDescent="0.2">
      <c r="A241" s="22" t="s">
        <v>143</v>
      </c>
      <c r="B241" s="35" t="s">
        <v>32</v>
      </c>
      <c r="C241" s="72" t="s">
        <v>144</v>
      </c>
      <c r="D241" s="23"/>
      <c r="E241" s="73"/>
      <c r="F241" s="81"/>
      <c r="G241" s="78"/>
      <c r="H241" s="84"/>
    </row>
    <row r="242" spans="1:769 1025:1793 2049:2817 3073:3841 4097:4865 5121:5889 6145:6913 7169:7937 8193:8961 9217:9985 10241:11009 11265:12033 12289:13057 13313:14081 14337:15105 15361:16129" s="24" customFormat="1" ht="45" customHeight="1" x14ac:dyDescent="0.2">
      <c r="A242" s="22" t="s">
        <v>145</v>
      </c>
      <c r="B242" s="79" t="s">
        <v>109</v>
      </c>
      <c r="C242" s="150" t="s">
        <v>578</v>
      </c>
      <c r="D242" s="23"/>
      <c r="E242" s="73" t="s">
        <v>48</v>
      </c>
      <c r="F242" s="81">
        <v>8</v>
      </c>
      <c r="G242" s="75"/>
      <c r="H242" s="26">
        <f>ROUND(G242*F242,2)</f>
        <v>0</v>
      </c>
      <c r="IW242" s="38"/>
      <c r="SS242" s="38"/>
      <c r="ACO242" s="38"/>
      <c r="AMK242" s="38"/>
      <c r="AWG242" s="38"/>
      <c r="BGC242" s="38"/>
      <c r="BPY242" s="38"/>
      <c r="BZU242" s="38"/>
      <c r="CJQ242" s="38"/>
      <c r="CTM242" s="38"/>
      <c r="DDI242" s="38"/>
      <c r="DNE242" s="38"/>
      <c r="DXA242" s="38"/>
      <c r="EGW242" s="38"/>
      <c r="EQS242" s="38"/>
      <c r="FAO242" s="38"/>
      <c r="FKK242" s="38"/>
      <c r="FUG242" s="38"/>
      <c r="GEC242" s="38"/>
      <c r="GNY242" s="38"/>
      <c r="GXU242" s="38"/>
      <c r="HHQ242" s="38"/>
      <c r="HRM242" s="38"/>
      <c r="IBI242" s="38"/>
      <c r="ILE242" s="38"/>
      <c r="IVA242" s="38"/>
      <c r="JEW242" s="38"/>
      <c r="JOS242" s="38"/>
      <c r="JYO242" s="38"/>
      <c r="KIK242" s="38"/>
      <c r="KSG242" s="38"/>
      <c r="LCC242" s="38"/>
      <c r="LLY242" s="38"/>
      <c r="LVU242" s="38"/>
      <c r="MFQ242" s="38"/>
      <c r="MPM242" s="38"/>
      <c r="MZI242" s="38"/>
      <c r="NJE242" s="38"/>
      <c r="NTA242" s="38"/>
      <c r="OCW242" s="38"/>
      <c r="OMS242" s="38"/>
      <c r="OWO242" s="38"/>
      <c r="PGK242" s="38"/>
      <c r="PQG242" s="38"/>
      <c r="QAC242" s="38"/>
      <c r="QJY242" s="38"/>
      <c r="QTU242" s="38"/>
      <c r="RDQ242" s="38"/>
      <c r="RNM242" s="38"/>
      <c r="RXI242" s="38"/>
      <c r="SHE242" s="38"/>
      <c r="SRA242" s="38"/>
      <c r="TAW242" s="38"/>
      <c r="TKS242" s="38"/>
      <c r="TUO242" s="38"/>
      <c r="UEK242" s="38"/>
      <c r="UOG242" s="38"/>
      <c r="UYC242" s="38"/>
      <c r="VHY242" s="38"/>
      <c r="VRU242" s="38"/>
      <c r="WBQ242" s="38"/>
      <c r="WLM242" s="38"/>
      <c r="WVI242" s="38"/>
    </row>
    <row r="243" spans="1:769 1025:1793 2049:2817 3073:3841 4097:4865 5121:5889 6145:6913 7169:7937 8193:8961 9217:9985 10241:11009 11265:12033 12289:13057 13313:14081 14337:15105 15361:16129" s="30" customFormat="1" ht="30" customHeight="1" x14ac:dyDescent="0.2">
      <c r="A243" s="22" t="s">
        <v>77</v>
      </c>
      <c r="B243" s="32" t="s">
        <v>324</v>
      </c>
      <c r="C243" s="85" t="s">
        <v>265</v>
      </c>
      <c r="D243" s="86" t="s">
        <v>271</v>
      </c>
      <c r="E243" s="73"/>
      <c r="F243" s="81"/>
      <c r="G243" s="78"/>
      <c r="H243" s="84"/>
    </row>
    <row r="244" spans="1:769 1025:1793 2049:2817 3073:3841 4097:4865 5121:5889 6145:6913 7169:7937 8193:8961 9217:9985 10241:11009 11265:12033 12289:13057 13313:14081 14337:15105 15361:16129" s="24" customFormat="1" ht="45" customHeight="1" x14ac:dyDescent="0.2">
      <c r="A244" s="22" t="s">
        <v>266</v>
      </c>
      <c r="B244" s="35" t="s">
        <v>32</v>
      </c>
      <c r="C244" s="87" t="s">
        <v>267</v>
      </c>
      <c r="D244" s="23"/>
      <c r="E244" s="73" t="s">
        <v>38</v>
      </c>
      <c r="F244" s="81">
        <v>1</v>
      </c>
      <c r="G244" s="75"/>
      <c r="H244" s="26">
        <f>ROUND(G244*F244,2)</f>
        <v>0</v>
      </c>
      <c r="IW244" s="38"/>
      <c r="SS244" s="38"/>
      <c r="ACO244" s="38"/>
      <c r="AMK244" s="38"/>
      <c r="AWG244" s="38"/>
      <c r="BGC244" s="38"/>
      <c r="BPY244" s="38"/>
      <c r="BZU244" s="38"/>
      <c r="CJQ244" s="38"/>
      <c r="CTM244" s="38"/>
      <c r="DDI244" s="38"/>
      <c r="DNE244" s="38"/>
      <c r="DXA244" s="38"/>
      <c r="EGW244" s="38"/>
      <c r="EQS244" s="38"/>
      <c r="FAO244" s="38"/>
      <c r="FKK244" s="38"/>
      <c r="FUG244" s="38"/>
      <c r="GEC244" s="38"/>
      <c r="GNY244" s="38"/>
      <c r="GXU244" s="38"/>
      <c r="HHQ244" s="38"/>
      <c r="HRM244" s="38"/>
      <c r="IBI244" s="38"/>
      <c r="ILE244" s="38"/>
      <c r="IVA244" s="38"/>
      <c r="JEW244" s="38"/>
      <c r="JOS244" s="38"/>
      <c r="JYO244" s="38"/>
      <c r="KIK244" s="38"/>
      <c r="KSG244" s="38"/>
      <c r="LCC244" s="38"/>
      <c r="LLY244" s="38"/>
      <c r="LVU244" s="38"/>
      <c r="MFQ244" s="38"/>
      <c r="MPM244" s="38"/>
      <c r="MZI244" s="38"/>
      <c r="NJE244" s="38"/>
      <c r="NTA244" s="38"/>
      <c r="OCW244" s="38"/>
      <c r="OMS244" s="38"/>
      <c r="OWO244" s="38"/>
      <c r="PGK244" s="38"/>
      <c r="PQG244" s="38"/>
      <c r="QAC244" s="38"/>
      <c r="QJY244" s="38"/>
      <c r="QTU244" s="38"/>
      <c r="RDQ244" s="38"/>
      <c r="RNM244" s="38"/>
      <c r="RXI244" s="38"/>
      <c r="SHE244" s="38"/>
      <c r="SRA244" s="38"/>
      <c r="TAW244" s="38"/>
      <c r="TKS244" s="38"/>
      <c r="TUO244" s="38"/>
      <c r="UEK244" s="38"/>
      <c r="UOG244" s="38"/>
      <c r="UYC244" s="38"/>
      <c r="VHY244" s="38"/>
      <c r="VRU244" s="38"/>
      <c r="WBQ244" s="38"/>
      <c r="WLM244" s="38"/>
      <c r="WVI244" s="38"/>
    </row>
    <row r="245" spans="1:769 1025:1793 2049:2817 3073:3841 4097:4865 5121:5889 6145:6913 7169:7937 8193:8961 9217:9985 10241:11009 11265:12033 12289:13057 13313:14081 14337:15105 15361:16129" s="24" customFormat="1" ht="45" customHeight="1" x14ac:dyDescent="0.2">
      <c r="A245" s="22" t="s">
        <v>268</v>
      </c>
      <c r="B245" s="35" t="s">
        <v>39</v>
      </c>
      <c r="C245" s="87" t="s">
        <v>269</v>
      </c>
      <c r="D245" s="23"/>
      <c r="E245" s="73" t="s">
        <v>38</v>
      </c>
      <c r="F245" s="81">
        <v>1</v>
      </c>
      <c r="G245" s="75"/>
      <c r="H245" s="26">
        <f>ROUND(G245*F245,2)</f>
        <v>0</v>
      </c>
      <c r="IW245" s="38"/>
      <c r="SS245" s="38"/>
      <c r="ACO245" s="38"/>
      <c r="AMK245" s="38"/>
      <c r="AWG245" s="38"/>
      <c r="BGC245" s="38"/>
      <c r="BPY245" s="38"/>
      <c r="BZU245" s="38"/>
      <c r="CJQ245" s="38"/>
      <c r="CTM245" s="38"/>
      <c r="DDI245" s="38"/>
      <c r="DNE245" s="38"/>
      <c r="DXA245" s="38"/>
      <c r="EGW245" s="38"/>
      <c r="EQS245" s="38"/>
      <c r="FAO245" s="38"/>
      <c r="FKK245" s="38"/>
      <c r="FUG245" s="38"/>
      <c r="GEC245" s="38"/>
      <c r="GNY245" s="38"/>
      <c r="GXU245" s="38"/>
      <c r="HHQ245" s="38"/>
      <c r="HRM245" s="38"/>
      <c r="IBI245" s="38"/>
      <c r="ILE245" s="38"/>
      <c r="IVA245" s="38"/>
      <c r="JEW245" s="38"/>
      <c r="JOS245" s="38"/>
      <c r="JYO245" s="38"/>
      <c r="KIK245" s="38"/>
      <c r="KSG245" s="38"/>
      <c r="LCC245" s="38"/>
      <c r="LLY245" s="38"/>
      <c r="LVU245" s="38"/>
      <c r="MFQ245" s="38"/>
      <c r="MPM245" s="38"/>
      <c r="MZI245" s="38"/>
      <c r="NJE245" s="38"/>
      <c r="NTA245" s="38"/>
      <c r="OCW245" s="38"/>
      <c r="OMS245" s="38"/>
      <c r="OWO245" s="38"/>
      <c r="PGK245" s="38"/>
      <c r="PQG245" s="38"/>
      <c r="QAC245" s="38"/>
      <c r="QJY245" s="38"/>
      <c r="QTU245" s="38"/>
      <c r="RDQ245" s="38"/>
      <c r="RNM245" s="38"/>
      <c r="RXI245" s="38"/>
      <c r="SHE245" s="38"/>
      <c r="SRA245" s="38"/>
      <c r="TAW245" s="38"/>
      <c r="TKS245" s="38"/>
      <c r="TUO245" s="38"/>
      <c r="UEK245" s="38"/>
      <c r="UOG245" s="38"/>
      <c r="UYC245" s="38"/>
      <c r="VHY245" s="38"/>
      <c r="VRU245" s="38"/>
      <c r="WBQ245" s="38"/>
      <c r="WLM245" s="38"/>
      <c r="WVI245" s="38"/>
    </row>
    <row r="246" spans="1:769 1025:1793 2049:2817 3073:3841 4097:4865 5121:5889 6145:6913 7169:7937 8193:8961 9217:9985 10241:11009 11265:12033 12289:13057 13313:14081 14337:15105 15361:16129" s="24" customFormat="1" ht="45" customHeight="1" x14ac:dyDescent="0.2">
      <c r="A246" s="31" t="s">
        <v>458</v>
      </c>
      <c r="B246" s="108" t="s">
        <v>49</v>
      </c>
      <c r="C246" s="87" t="s">
        <v>459</v>
      </c>
      <c r="D246" s="86"/>
      <c r="E246" s="92" t="s">
        <v>38</v>
      </c>
      <c r="F246" s="81">
        <v>2</v>
      </c>
      <c r="G246" s="94"/>
      <c r="H246" s="95">
        <f t="shared" ref="H246:H247" si="26">ROUND(G246*F246,2)</f>
        <v>0</v>
      </c>
      <c r="IW246" s="38"/>
      <c r="SS246" s="38"/>
      <c r="ACO246" s="38"/>
      <c r="AMK246" s="38"/>
      <c r="AWG246" s="38"/>
      <c r="BGC246" s="38"/>
      <c r="BPY246" s="38"/>
      <c r="BZU246" s="38"/>
      <c r="CJQ246" s="38"/>
      <c r="CTM246" s="38"/>
      <c r="DDI246" s="38"/>
      <c r="DNE246" s="38"/>
      <c r="DXA246" s="38"/>
      <c r="EGW246" s="38"/>
      <c r="EQS246" s="38"/>
      <c r="FAO246" s="38"/>
      <c r="FKK246" s="38"/>
      <c r="FUG246" s="38"/>
      <c r="GEC246" s="38"/>
      <c r="GNY246" s="38"/>
      <c r="GXU246" s="38"/>
      <c r="HHQ246" s="38"/>
      <c r="HRM246" s="38"/>
      <c r="IBI246" s="38"/>
      <c r="ILE246" s="38"/>
      <c r="IVA246" s="38"/>
      <c r="JEW246" s="38"/>
      <c r="JOS246" s="38"/>
      <c r="JYO246" s="38"/>
      <c r="KIK246" s="38"/>
      <c r="KSG246" s="38"/>
      <c r="LCC246" s="38"/>
      <c r="LLY246" s="38"/>
      <c r="LVU246" s="38"/>
      <c r="MFQ246" s="38"/>
      <c r="MPM246" s="38"/>
      <c r="MZI246" s="38"/>
      <c r="NJE246" s="38"/>
      <c r="NTA246" s="38"/>
      <c r="OCW246" s="38"/>
      <c r="OMS246" s="38"/>
      <c r="OWO246" s="38"/>
      <c r="PGK246" s="38"/>
      <c r="PQG246" s="38"/>
      <c r="QAC246" s="38"/>
      <c r="QJY246" s="38"/>
      <c r="QTU246" s="38"/>
      <c r="RDQ246" s="38"/>
      <c r="RNM246" s="38"/>
      <c r="RXI246" s="38"/>
      <c r="SHE246" s="38"/>
      <c r="SRA246" s="38"/>
      <c r="TAW246" s="38"/>
      <c r="TKS246" s="38"/>
      <c r="TUO246" s="38"/>
      <c r="UEK246" s="38"/>
      <c r="UOG246" s="38"/>
      <c r="UYC246" s="38"/>
      <c r="VHY246" s="38"/>
      <c r="VRU246" s="38"/>
      <c r="WBQ246" s="38"/>
      <c r="WLM246" s="38"/>
      <c r="WVI246" s="38"/>
    </row>
    <row r="247" spans="1:769 1025:1793 2049:2817 3073:3841 4097:4865 5121:5889 6145:6913 7169:7937 8193:8961 9217:9985 10241:11009 11265:12033 12289:13057 13313:14081 14337:15105 15361:16129" s="24" customFormat="1" ht="45" customHeight="1" x14ac:dyDescent="0.2">
      <c r="A247" s="31" t="s">
        <v>460</v>
      </c>
      <c r="B247" s="108" t="s">
        <v>62</v>
      </c>
      <c r="C247" s="87" t="s">
        <v>461</v>
      </c>
      <c r="D247" s="86"/>
      <c r="E247" s="92" t="s">
        <v>38</v>
      </c>
      <c r="F247" s="81">
        <v>2</v>
      </c>
      <c r="G247" s="94"/>
      <c r="H247" s="95">
        <f t="shared" si="26"/>
        <v>0</v>
      </c>
      <c r="IW247" s="38"/>
      <c r="SS247" s="38"/>
      <c r="ACO247" s="38"/>
      <c r="AMK247" s="38"/>
      <c r="AWG247" s="38"/>
      <c r="BGC247" s="38"/>
      <c r="BPY247" s="38"/>
      <c r="BZU247" s="38"/>
      <c r="CJQ247" s="38"/>
      <c r="CTM247" s="38"/>
      <c r="DDI247" s="38"/>
      <c r="DNE247" s="38"/>
      <c r="DXA247" s="38"/>
      <c r="EGW247" s="38"/>
      <c r="EQS247" s="38"/>
      <c r="FAO247" s="38"/>
      <c r="FKK247" s="38"/>
      <c r="FUG247" s="38"/>
      <c r="GEC247" s="38"/>
      <c r="GNY247" s="38"/>
      <c r="GXU247" s="38"/>
      <c r="HHQ247" s="38"/>
      <c r="HRM247" s="38"/>
      <c r="IBI247" s="38"/>
      <c r="ILE247" s="38"/>
      <c r="IVA247" s="38"/>
      <c r="JEW247" s="38"/>
      <c r="JOS247" s="38"/>
      <c r="JYO247" s="38"/>
      <c r="KIK247" s="38"/>
      <c r="KSG247" s="38"/>
      <c r="LCC247" s="38"/>
      <c r="LLY247" s="38"/>
      <c r="LVU247" s="38"/>
      <c r="MFQ247" s="38"/>
      <c r="MPM247" s="38"/>
      <c r="MZI247" s="38"/>
      <c r="NJE247" s="38"/>
      <c r="NTA247" s="38"/>
      <c r="OCW247" s="38"/>
      <c r="OMS247" s="38"/>
      <c r="OWO247" s="38"/>
      <c r="PGK247" s="38"/>
      <c r="PQG247" s="38"/>
      <c r="QAC247" s="38"/>
      <c r="QJY247" s="38"/>
      <c r="QTU247" s="38"/>
      <c r="RDQ247" s="38"/>
      <c r="RNM247" s="38"/>
      <c r="RXI247" s="38"/>
      <c r="SHE247" s="38"/>
      <c r="SRA247" s="38"/>
      <c r="TAW247" s="38"/>
      <c r="TKS247" s="38"/>
      <c r="TUO247" s="38"/>
      <c r="UEK247" s="38"/>
      <c r="UOG247" s="38"/>
      <c r="UYC247" s="38"/>
      <c r="VHY247" s="38"/>
      <c r="VRU247" s="38"/>
      <c r="WBQ247" s="38"/>
      <c r="WLM247" s="38"/>
      <c r="WVI247" s="38"/>
    </row>
    <row r="248" spans="1:769 1025:1793 2049:2817 3073:3841 4097:4865 5121:5889 6145:6913 7169:7937 8193:8961 9217:9985 10241:11009 11265:12033 12289:13057 13313:14081 14337:15105 15361:16129" s="30" customFormat="1" ht="30" customHeight="1" x14ac:dyDescent="0.2">
      <c r="A248" s="22" t="s">
        <v>207</v>
      </c>
      <c r="B248" s="32" t="s">
        <v>325</v>
      </c>
      <c r="C248" s="33" t="s">
        <v>208</v>
      </c>
      <c r="D248" s="23" t="s">
        <v>138</v>
      </c>
      <c r="E248" s="73"/>
      <c r="F248" s="81"/>
      <c r="G248" s="78"/>
      <c r="H248" s="84"/>
    </row>
    <row r="249" spans="1:769 1025:1793 2049:2817 3073:3841 4097:4865 5121:5889 6145:6913 7169:7937 8193:8961 9217:9985 10241:11009 11265:12033 12289:13057 13313:14081 14337:15105 15361:16129" s="30" customFormat="1" ht="30" customHeight="1" x14ac:dyDescent="0.2">
      <c r="A249" s="22" t="s">
        <v>209</v>
      </c>
      <c r="B249" s="35" t="s">
        <v>32</v>
      </c>
      <c r="C249" s="33" t="s">
        <v>210</v>
      </c>
      <c r="D249" s="23"/>
      <c r="E249" s="73" t="s">
        <v>38</v>
      </c>
      <c r="F249" s="81">
        <v>1</v>
      </c>
      <c r="G249" s="75"/>
      <c r="H249" s="26">
        <f>ROUND(G249*F249,2)</f>
        <v>0</v>
      </c>
      <c r="IW249" s="39"/>
      <c r="SS249" s="39"/>
      <c r="ACO249" s="39"/>
      <c r="AMK249" s="39"/>
      <c r="AWG249" s="39"/>
      <c r="BGC249" s="39"/>
      <c r="BPY249" s="39"/>
      <c r="BZU249" s="39"/>
      <c r="CJQ249" s="39"/>
      <c r="CTM249" s="39"/>
      <c r="DDI249" s="39"/>
      <c r="DNE249" s="39"/>
      <c r="DXA249" s="39"/>
      <c r="EGW249" s="39"/>
      <c r="EQS249" s="39"/>
      <c r="FAO249" s="39"/>
      <c r="FKK249" s="39"/>
      <c r="FUG249" s="39"/>
      <c r="GEC249" s="39"/>
      <c r="GNY249" s="39"/>
      <c r="GXU249" s="39"/>
      <c r="HHQ249" s="39"/>
      <c r="HRM249" s="39"/>
      <c r="IBI249" s="39"/>
      <c r="ILE249" s="39"/>
      <c r="IVA249" s="39"/>
      <c r="JEW249" s="39"/>
      <c r="JOS249" s="39"/>
      <c r="JYO249" s="39"/>
      <c r="KIK249" s="39"/>
      <c r="KSG249" s="39"/>
      <c r="LCC249" s="39"/>
      <c r="LLY249" s="39"/>
      <c r="LVU249" s="39"/>
      <c r="MFQ249" s="39"/>
      <c r="MPM249" s="39"/>
      <c r="MZI249" s="39"/>
      <c r="NJE249" s="39"/>
      <c r="NTA249" s="39"/>
      <c r="OCW249" s="39"/>
      <c r="OMS249" s="39"/>
      <c r="OWO249" s="39"/>
      <c r="PGK249" s="39"/>
      <c r="PQG249" s="39"/>
      <c r="QAC249" s="39"/>
      <c r="QJY249" s="39"/>
      <c r="QTU249" s="39"/>
      <c r="RDQ249" s="39"/>
      <c r="RNM249" s="39"/>
      <c r="RXI249" s="39"/>
      <c r="SHE249" s="39"/>
      <c r="SRA249" s="39"/>
      <c r="TAW249" s="39"/>
      <c r="TKS249" s="39"/>
      <c r="TUO249" s="39"/>
      <c r="UEK249" s="39"/>
      <c r="UOG249" s="39"/>
      <c r="UYC249" s="39"/>
      <c r="VHY249" s="39"/>
      <c r="VRU249" s="39"/>
      <c r="WBQ249" s="39"/>
      <c r="WLM249" s="39"/>
      <c r="WVI249" s="39"/>
    </row>
    <row r="250" spans="1:769 1025:1793 2049:2817 3073:3841 4097:4865 5121:5889 6145:6913 7169:7937 8193:8961 9217:9985 10241:11009 11265:12033 12289:13057 13313:14081 14337:15105 15361:16129" s="30" customFormat="1" ht="45" customHeight="1" x14ac:dyDescent="0.2">
      <c r="A250" s="22" t="s">
        <v>463</v>
      </c>
      <c r="B250" s="32" t="s">
        <v>326</v>
      </c>
      <c r="C250" s="33" t="s">
        <v>465</v>
      </c>
      <c r="D250" s="23" t="s">
        <v>138</v>
      </c>
      <c r="E250" s="73"/>
      <c r="F250" s="81"/>
      <c r="G250" s="78"/>
      <c r="H250" s="84"/>
    </row>
    <row r="251" spans="1:769 1025:1793 2049:2817 3073:3841 4097:4865 5121:5889 6145:6913 7169:7937 8193:8961 9217:9985 10241:11009 11265:12033 12289:13057 13313:14081 14337:15105 15361:16129" s="30" customFormat="1" ht="30" customHeight="1" x14ac:dyDescent="0.2">
      <c r="A251" s="22" t="s">
        <v>466</v>
      </c>
      <c r="B251" s="35" t="s">
        <v>32</v>
      </c>
      <c r="C251" s="33" t="s">
        <v>539</v>
      </c>
      <c r="D251" s="23"/>
      <c r="E251" s="73" t="s">
        <v>38</v>
      </c>
      <c r="F251" s="81">
        <v>2</v>
      </c>
      <c r="G251" s="75"/>
      <c r="H251" s="26">
        <f>ROUND(G251*F251,2)</f>
        <v>0</v>
      </c>
      <c r="IW251" s="39"/>
      <c r="SS251" s="39"/>
      <c r="ACO251" s="39"/>
      <c r="AMK251" s="39"/>
      <c r="AWG251" s="39"/>
      <c r="BGC251" s="39"/>
      <c r="BPY251" s="39"/>
      <c r="BZU251" s="39"/>
      <c r="CJQ251" s="39"/>
      <c r="CTM251" s="39"/>
      <c r="DDI251" s="39"/>
      <c r="DNE251" s="39"/>
      <c r="DXA251" s="39"/>
      <c r="EGW251" s="39"/>
      <c r="EQS251" s="39"/>
      <c r="FAO251" s="39"/>
      <c r="FKK251" s="39"/>
      <c r="FUG251" s="39"/>
      <c r="GEC251" s="39"/>
      <c r="GNY251" s="39"/>
      <c r="GXU251" s="39"/>
      <c r="HHQ251" s="39"/>
      <c r="HRM251" s="39"/>
      <c r="IBI251" s="39"/>
      <c r="ILE251" s="39"/>
      <c r="IVA251" s="39"/>
      <c r="JEW251" s="39"/>
      <c r="JOS251" s="39"/>
      <c r="JYO251" s="39"/>
      <c r="KIK251" s="39"/>
      <c r="KSG251" s="39"/>
      <c r="LCC251" s="39"/>
      <c r="LLY251" s="39"/>
      <c r="LVU251" s="39"/>
      <c r="MFQ251" s="39"/>
      <c r="MPM251" s="39"/>
      <c r="MZI251" s="39"/>
      <c r="NJE251" s="39"/>
      <c r="NTA251" s="39"/>
      <c r="OCW251" s="39"/>
      <c r="OMS251" s="39"/>
      <c r="OWO251" s="39"/>
      <c r="PGK251" s="39"/>
      <c r="PQG251" s="39"/>
      <c r="QAC251" s="39"/>
      <c r="QJY251" s="39"/>
      <c r="QTU251" s="39"/>
      <c r="RDQ251" s="39"/>
      <c r="RNM251" s="39"/>
      <c r="RXI251" s="39"/>
      <c r="SHE251" s="39"/>
      <c r="SRA251" s="39"/>
      <c r="TAW251" s="39"/>
      <c r="TKS251" s="39"/>
      <c r="TUO251" s="39"/>
      <c r="UEK251" s="39"/>
      <c r="UOG251" s="39"/>
      <c r="UYC251" s="39"/>
      <c r="VHY251" s="39"/>
      <c r="VRU251" s="39"/>
      <c r="WBQ251" s="39"/>
      <c r="WLM251" s="39"/>
      <c r="WVI251" s="39"/>
    </row>
    <row r="252" spans="1:769 1025:1793 2049:2817 3073:3841 4097:4865 5121:5889 6145:6913 7169:7937 8193:8961 9217:9985 10241:11009 11265:12033 12289:13057 13313:14081 14337:15105 15361:16129" s="30" customFormat="1" ht="45" customHeight="1" x14ac:dyDescent="0.2">
      <c r="A252" s="22" t="s">
        <v>472</v>
      </c>
      <c r="B252" s="32" t="s">
        <v>367</v>
      </c>
      <c r="C252" s="33" t="s">
        <v>474</v>
      </c>
      <c r="D252" s="23" t="s">
        <v>138</v>
      </c>
      <c r="E252" s="73"/>
      <c r="F252" s="81"/>
      <c r="G252" s="78"/>
      <c r="H252" s="84"/>
    </row>
    <row r="253" spans="1:769 1025:1793 2049:2817 3073:3841 4097:4865 5121:5889 6145:6913 7169:7937 8193:8961 9217:9985 10241:11009 11265:12033 12289:13057 13313:14081 14337:15105 15361:16129" s="30" customFormat="1" ht="30" customHeight="1" x14ac:dyDescent="0.2">
      <c r="A253" s="22" t="s">
        <v>475</v>
      </c>
      <c r="B253" s="35" t="s">
        <v>32</v>
      </c>
      <c r="C253" s="33" t="s">
        <v>546</v>
      </c>
      <c r="D253" s="23"/>
      <c r="E253" s="73" t="s">
        <v>38</v>
      </c>
      <c r="F253" s="81">
        <v>1</v>
      </c>
      <c r="G253" s="75"/>
      <c r="H253" s="26">
        <f t="shared" ref="H253" si="27">ROUND(G253*F253,2)</f>
        <v>0</v>
      </c>
      <c r="IW253" s="39"/>
      <c r="SS253" s="39"/>
      <c r="ACO253" s="39"/>
      <c r="AMK253" s="39"/>
      <c r="AWG253" s="39"/>
      <c r="BGC253" s="39"/>
      <c r="BPY253" s="39"/>
      <c r="BZU253" s="39"/>
      <c r="CJQ253" s="39"/>
      <c r="CTM253" s="39"/>
      <c r="DDI253" s="39"/>
      <c r="DNE253" s="39"/>
      <c r="DXA253" s="39"/>
      <c r="EGW253" s="39"/>
      <c r="EQS253" s="39"/>
      <c r="FAO253" s="39"/>
      <c r="FKK253" s="39"/>
      <c r="FUG253" s="39"/>
      <c r="GEC253" s="39"/>
      <c r="GNY253" s="39"/>
      <c r="GXU253" s="39"/>
      <c r="HHQ253" s="39"/>
      <c r="HRM253" s="39"/>
      <c r="IBI253" s="39"/>
      <c r="ILE253" s="39"/>
      <c r="IVA253" s="39"/>
      <c r="JEW253" s="39"/>
      <c r="JOS253" s="39"/>
      <c r="JYO253" s="39"/>
      <c r="KIK253" s="39"/>
      <c r="KSG253" s="39"/>
      <c r="LCC253" s="39"/>
      <c r="LLY253" s="39"/>
      <c r="LVU253" s="39"/>
      <c r="MFQ253" s="39"/>
      <c r="MPM253" s="39"/>
      <c r="MZI253" s="39"/>
      <c r="NJE253" s="39"/>
      <c r="NTA253" s="39"/>
      <c r="OCW253" s="39"/>
      <c r="OMS253" s="39"/>
      <c r="OWO253" s="39"/>
      <c r="PGK253" s="39"/>
      <c r="PQG253" s="39"/>
      <c r="QAC253" s="39"/>
      <c r="QJY253" s="39"/>
      <c r="QTU253" s="39"/>
      <c r="RDQ253" s="39"/>
      <c r="RNM253" s="39"/>
      <c r="RXI253" s="39"/>
      <c r="SHE253" s="39"/>
      <c r="SRA253" s="39"/>
      <c r="TAW253" s="39"/>
      <c r="TKS253" s="39"/>
      <c r="TUO253" s="39"/>
      <c r="UEK253" s="39"/>
      <c r="UOG253" s="39"/>
      <c r="UYC253" s="39"/>
      <c r="VHY253" s="39"/>
      <c r="VRU253" s="39"/>
      <c r="WBQ253" s="39"/>
      <c r="WLM253" s="39"/>
      <c r="WVI253" s="39"/>
    </row>
    <row r="254" spans="1:769 1025:1793 2049:2817 3073:3841 4097:4865 5121:5889 6145:6913 7169:7937 8193:8961 9217:9985 10241:11009 11265:12033 12289:13057 13313:14081 14337:15105 15361:16129" ht="30" customHeight="1" x14ac:dyDescent="0.2">
      <c r="A254" s="3"/>
      <c r="B254" s="89"/>
      <c r="C254" s="76" t="s">
        <v>22</v>
      </c>
      <c r="D254" s="69"/>
      <c r="E254" s="83"/>
      <c r="F254" s="70"/>
      <c r="G254" s="71"/>
      <c r="H254" s="66"/>
    </row>
    <row r="255" spans="1:769 1025:1793 2049:2817 3073:3841 4097:4865 5121:5889 6145:6913 7169:7937 8193:8961 9217:9985 10241:11009 11265:12033 12289:13057 13313:14081 14337:15105 15361:16129" s="24" customFormat="1" ht="30" customHeight="1" x14ac:dyDescent="0.2">
      <c r="A255" s="22" t="s">
        <v>72</v>
      </c>
      <c r="B255" s="32" t="s">
        <v>368</v>
      </c>
      <c r="C255" s="72" t="s">
        <v>80</v>
      </c>
      <c r="D255" s="23" t="s">
        <v>138</v>
      </c>
      <c r="E255" s="73"/>
      <c r="F255" s="81"/>
      <c r="G255" s="26"/>
      <c r="H255" s="84"/>
    </row>
    <row r="256" spans="1:769 1025:1793 2049:2817 3073:3841 4097:4865 5121:5889 6145:6913 7169:7937 8193:8961 9217:9985 10241:11009 11265:12033 12289:13057 13313:14081 14337:15105 15361:16129" s="24" customFormat="1" ht="30" customHeight="1" x14ac:dyDescent="0.2">
      <c r="A256" s="22" t="s">
        <v>496</v>
      </c>
      <c r="B256" s="35" t="s">
        <v>32</v>
      </c>
      <c r="C256" s="72" t="s">
        <v>497</v>
      </c>
      <c r="D256" s="23"/>
      <c r="E256" s="73" t="s">
        <v>73</v>
      </c>
      <c r="F256" s="90">
        <v>0.4</v>
      </c>
      <c r="G256" s="75"/>
      <c r="H256" s="26">
        <f>ROUND(G256*F256,2)</f>
        <v>0</v>
      </c>
      <c r="IW256" s="38"/>
      <c r="SS256" s="38"/>
      <c r="ACO256" s="38"/>
      <c r="AMK256" s="38"/>
      <c r="AWG256" s="38"/>
      <c r="BGC256" s="38"/>
      <c r="BPY256" s="38"/>
      <c r="BZU256" s="38"/>
      <c r="CJQ256" s="38"/>
      <c r="CTM256" s="38"/>
      <c r="DDI256" s="38"/>
      <c r="DNE256" s="38"/>
      <c r="DXA256" s="38"/>
      <c r="EGW256" s="38"/>
      <c r="EQS256" s="38"/>
      <c r="FAO256" s="38"/>
      <c r="FKK256" s="38"/>
      <c r="FUG256" s="38"/>
      <c r="GEC256" s="38"/>
      <c r="GNY256" s="38"/>
      <c r="GXU256" s="38"/>
      <c r="HHQ256" s="38"/>
      <c r="HRM256" s="38"/>
      <c r="IBI256" s="38"/>
      <c r="ILE256" s="38"/>
      <c r="IVA256" s="38"/>
      <c r="JEW256" s="38"/>
      <c r="JOS256" s="38"/>
      <c r="JYO256" s="38"/>
      <c r="KIK256" s="38"/>
      <c r="KSG256" s="38"/>
      <c r="LCC256" s="38"/>
      <c r="LLY256" s="38"/>
      <c r="LVU256" s="38"/>
      <c r="MFQ256" s="38"/>
      <c r="MPM256" s="38"/>
      <c r="MZI256" s="38"/>
      <c r="NJE256" s="38"/>
      <c r="NTA256" s="38"/>
      <c r="OCW256" s="38"/>
      <c r="OMS256" s="38"/>
      <c r="OWO256" s="38"/>
      <c r="PGK256" s="38"/>
      <c r="PQG256" s="38"/>
      <c r="QAC256" s="38"/>
      <c r="QJY256" s="38"/>
      <c r="QTU256" s="38"/>
      <c r="RDQ256" s="38"/>
      <c r="RNM256" s="38"/>
      <c r="RXI256" s="38"/>
      <c r="SHE256" s="38"/>
      <c r="SRA256" s="38"/>
      <c r="TAW256" s="38"/>
      <c r="TKS256" s="38"/>
      <c r="TUO256" s="38"/>
      <c r="UEK256" s="38"/>
      <c r="UOG256" s="38"/>
      <c r="UYC256" s="38"/>
      <c r="VHY256" s="38"/>
      <c r="VRU256" s="38"/>
      <c r="WBQ256" s="38"/>
      <c r="WLM256" s="38"/>
      <c r="WVI256" s="38"/>
    </row>
    <row r="257" spans="1:769 1025:1793 2049:2817 3073:3841 4097:4865 5121:5889 6145:6913 7169:7937 8193:8961 9217:9985 10241:11009 11265:12033 12289:13057 13313:14081 14337:15105 15361:16129" s="20" customFormat="1" ht="30" customHeight="1" x14ac:dyDescent="0.2">
      <c r="A257" s="22" t="s">
        <v>59</v>
      </c>
      <c r="B257" s="32" t="s">
        <v>369</v>
      </c>
      <c r="C257" s="87" t="s">
        <v>272</v>
      </c>
      <c r="D257" s="86" t="s">
        <v>271</v>
      </c>
      <c r="E257" s="73"/>
      <c r="F257" s="81"/>
      <c r="G257" s="78"/>
      <c r="H257" s="84"/>
    </row>
    <row r="258" spans="1:769 1025:1793 2049:2817 3073:3841 4097:4865 5121:5889 6145:6913 7169:7937 8193:8961 9217:9985 10241:11009 11265:12033 12289:13057 13313:14081 14337:15105 15361:16129" s="24" customFormat="1" ht="30" customHeight="1" x14ac:dyDescent="0.2">
      <c r="A258" s="22" t="s">
        <v>216</v>
      </c>
      <c r="B258" s="35" t="s">
        <v>32</v>
      </c>
      <c r="C258" s="72" t="s">
        <v>217</v>
      </c>
      <c r="D258" s="23"/>
      <c r="E258" s="73" t="s">
        <v>38</v>
      </c>
      <c r="F258" s="81">
        <v>2</v>
      </c>
      <c r="G258" s="75"/>
      <c r="H258" s="26">
        <f>ROUND(G258*F258,2)</f>
        <v>0</v>
      </c>
      <c r="IW258" s="38"/>
      <c r="SS258" s="38"/>
      <c r="ACO258" s="38"/>
      <c r="AMK258" s="38"/>
      <c r="AWG258" s="38"/>
      <c r="BGC258" s="38"/>
      <c r="BPY258" s="38"/>
      <c r="BZU258" s="38"/>
      <c r="CJQ258" s="38"/>
      <c r="CTM258" s="38"/>
      <c r="DDI258" s="38"/>
      <c r="DNE258" s="38"/>
      <c r="DXA258" s="38"/>
      <c r="EGW258" s="38"/>
      <c r="EQS258" s="38"/>
      <c r="FAO258" s="38"/>
      <c r="FKK258" s="38"/>
      <c r="FUG258" s="38"/>
      <c r="GEC258" s="38"/>
      <c r="GNY258" s="38"/>
      <c r="GXU258" s="38"/>
      <c r="HHQ258" s="38"/>
      <c r="HRM258" s="38"/>
      <c r="IBI258" s="38"/>
      <c r="ILE258" s="38"/>
      <c r="IVA258" s="38"/>
      <c r="JEW258" s="38"/>
      <c r="JOS258" s="38"/>
      <c r="JYO258" s="38"/>
      <c r="KIK258" s="38"/>
      <c r="KSG258" s="38"/>
      <c r="LCC258" s="38"/>
      <c r="LLY258" s="38"/>
      <c r="LVU258" s="38"/>
      <c r="MFQ258" s="38"/>
      <c r="MPM258" s="38"/>
      <c r="MZI258" s="38"/>
      <c r="NJE258" s="38"/>
      <c r="NTA258" s="38"/>
      <c r="OCW258" s="38"/>
      <c r="OMS258" s="38"/>
      <c r="OWO258" s="38"/>
      <c r="PGK258" s="38"/>
      <c r="PQG258" s="38"/>
      <c r="QAC258" s="38"/>
      <c r="QJY258" s="38"/>
      <c r="QTU258" s="38"/>
      <c r="RDQ258" s="38"/>
      <c r="RNM258" s="38"/>
      <c r="RXI258" s="38"/>
      <c r="SHE258" s="38"/>
      <c r="SRA258" s="38"/>
      <c r="TAW258" s="38"/>
      <c r="TKS258" s="38"/>
      <c r="TUO258" s="38"/>
      <c r="UEK258" s="38"/>
      <c r="UOG258" s="38"/>
      <c r="UYC258" s="38"/>
      <c r="VHY258" s="38"/>
      <c r="VRU258" s="38"/>
      <c r="WBQ258" s="38"/>
      <c r="WLM258" s="38"/>
      <c r="WVI258" s="38"/>
    </row>
    <row r="259" spans="1:769 1025:1793 2049:2817 3073:3841 4097:4865 5121:5889 6145:6913 7169:7937 8193:8961 9217:9985 10241:11009 11265:12033 12289:13057 13313:14081 14337:15105 15361:16129" s="24" customFormat="1" ht="30" customHeight="1" x14ac:dyDescent="0.2">
      <c r="A259" s="22" t="s">
        <v>60</v>
      </c>
      <c r="B259" s="35" t="s">
        <v>39</v>
      </c>
      <c r="C259" s="72" t="s">
        <v>161</v>
      </c>
      <c r="D259" s="23"/>
      <c r="E259" s="73" t="s">
        <v>38</v>
      </c>
      <c r="F259" s="81">
        <v>1</v>
      </c>
      <c r="G259" s="75"/>
      <c r="H259" s="26">
        <f>ROUND(G259*F259,2)</f>
        <v>0</v>
      </c>
      <c r="IW259" s="38"/>
      <c r="SS259" s="38"/>
      <c r="ACO259" s="38"/>
      <c r="AMK259" s="38"/>
      <c r="AWG259" s="38"/>
      <c r="BGC259" s="38"/>
      <c r="BPY259" s="38"/>
      <c r="BZU259" s="38"/>
      <c r="CJQ259" s="38"/>
      <c r="CTM259" s="38"/>
      <c r="DDI259" s="38"/>
      <c r="DNE259" s="38"/>
      <c r="DXA259" s="38"/>
      <c r="EGW259" s="38"/>
      <c r="EQS259" s="38"/>
      <c r="FAO259" s="38"/>
      <c r="FKK259" s="38"/>
      <c r="FUG259" s="38"/>
      <c r="GEC259" s="38"/>
      <c r="GNY259" s="38"/>
      <c r="GXU259" s="38"/>
      <c r="HHQ259" s="38"/>
      <c r="HRM259" s="38"/>
      <c r="IBI259" s="38"/>
      <c r="ILE259" s="38"/>
      <c r="IVA259" s="38"/>
      <c r="JEW259" s="38"/>
      <c r="JOS259" s="38"/>
      <c r="JYO259" s="38"/>
      <c r="KIK259" s="38"/>
      <c r="KSG259" s="38"/>
      <c r="LCC259" s="38"/>
      <c r="LLY259" s="38"/>
      <c r="LVU259" s="38"/>
      <c r="MFQ259" s="38"/>
      <c r="MPM259" s="38"/>
      <c r="MZI259" s="38"/>
      <c r="NJE259" s="38"/>
      <c r="NTA259" s="38"/>
      <c r="OCW259" s="38"/>
      <c r="OMS259" s="38"/>
      <c r="OWO259" s="38"/>
      <c r="PGK259" s="38"/>
      <c r="PQG259" s="38"/>
      <c r="QAC259" s="38"/>
      <c r="QJY259" s="38"/>
      <c r="QTU259" s="38"/>
      <c r="RDQ259" s="38"/>
      <c r="RNM259" s="38"/>
      <c r="RXI259" s="38"/>
      <c r="SHE259" s="38"/>
      <c r="SRA259" s="38"/>
      <c r="TAW259" s="38"/>
      <c r="TKS259" s="38"/>
      <c r="TUO259" s="38"/>
      <c r="UEK259" s="38"/>
      <c r="UOG259" s="38"/>
      <c r="UYC259" s="38"/>
      <c r="VHY259" s="38"/>
      <c r="VRU259" s="38"/>
      <c r="WBQ259" s="38"/>
      <c r="WLM259" s="38"/>
      <c r="WVI259" s="38"/>
    </row>
    <row r="260" spans="1:769 1025:1793 2049:2817 3073:3841 4097:4865 5121:5889 6145:6913 7169:7937 8193:8961 9217:9985 10241:11009 11265:12033 12289:13057 13313:14081 14337:15105 15361:16129" s="20" customFormat="1" ht="30" customHeight="1" x14ac:dyDescent="0.2">
      <c r="A260" s="22" t="s">
        <v>74</v>
      </c>
      <c r="B260" s="32" t="s">
        <v>370</v>
      </c>
      <c r="C260" s="72" t="s">
        <v>82</v>
      </c>
      <c r="D260" s="86" t="s">
        <v>271</v>
      </c>
      <c r="E260" s="73" t="s">
        <v>38</v>
      </c>
      <c r="F260" s="81">
        <v>1</v>
      </c>
      <c r="G260" s="75"/>
      <c r="H260" s="26">
        <f t="shared" ref="H260:H262" si="28">ROUND(G260*F260,2)</f>
        <v>0</v>
      </c>
      <c r="IW260" s="37"/>
      <c r="SS260" s="37"/>
      <c r="ACO260" s="37"/>
      <c r="AMK260" s="37"/>
      <c r="AWG260" s="37"/>
      <c r="BGC260" s="37"/>
      <c r="BPY260" s="37"/>
      <c r="BZU260" s="37"/>
      <c r="CJQ260" s="37"/>
      <c r="CTM260" s="37"/>
      <c r="DDI260" s="37"/>
      <c r="DNE260" s="37"/>
      <c r="DXA260" s="37"/>
      <c r="EGW260" s="37"/>
      <c r="EQS260" s="37"/>
      <c r="FAO260" s="37"/>
      <c r="FKK260" s="37"/>
      <c r="FUG260" s="37"/>
      <c r="GEC260" s="37"/>
      <c r="GNY260" s="37"/>
      <c r="GXU260" s="37"/>
      <c r="HHQ260" s="37"/>
      <c r="HRM260" s="37"/>
      <c r="IBI260" s="37"/>
      <c r="ILE260" s="37"/>
      <c r="IVA260" s="37"/>
      <c r="JEW260" s="37"/>
      <c r="JOS260" s="37"/>
      <c r="JYO260" s="37"/>
      <c r="KIK260" s="37"/>
      <c r="KSG260" s="37"/>
      <c r="LCC260" s="37"/>
      <c r="LLY260" s="37"/>
      <c r="LVU260" s="37"/>
      <c r="MFQ260" s="37"/>
      <c r="MPM260" s="37"/>
      <c r="MZI260" s="37"/>
      <c r="NJE260" s="37"/>
      <c r="NTA260" s="37"/>
      <c r="OCW260" s="37"/>
      <c r="OMS260" s="37"/>
      <c r="OWO260" s="37"/>
      <c r="PGK260" s="37"/>
      <c r="PQG260" s="37"/>
      <c r="QAC260" s="37"/>
      <c r="QJY260" s="37"/>
      <c r="QTU260" s="37"/>
      <c r="RDQ260" s="37"/>
      <c r="RNM260" s="37"/>
      <c r="RXI260" s="37"/>
      <c r="SHE260" s="37"/>
      <c r="SRA260" s="37"/>
      <c r="TAW260" s="37"/>
      <c r="TKS260" s="37"/>
      <c r="TUO260" s="37"/>
      <c r="UEK260" s="37"/>
      <c r="UOG260" s="37"/>
      <c r="UYC260" s="37"/>
      <c r="VHY260" s="37"/>
      <c r="VRU260" s="37"/>
      <c r="WBQ260" s="37"/>
      <c r="WLM260" s="37"/>
      <c r="WVI260" s="37"/>
    </row>
    <row r="261" spans="1:769 1025:1793 2049:2817 3073:3841 4097:4865 5121:5889 6145:6913 7169:7937 8193:8961 9217:9985 10241:11009 11265:12033 12289:13057 13313:14081 14337:15105 15361:16129" s="20" customFormat="1" ht="30" customHeight="1" x14ac:dyDescent="0.2">
      <c r="A261" s="22" t="s">
        <v>75</v>
      </c>
      <c r="B261" s="32" t="s">
        <v>371</v>
      </c>
      <c r="C261" s="72" t="s">
        <v>83</v>
      </c>
      <c r="D261" s="86" t="s">
        <v>271</v>
      </c>
      <c r="E261" s="73" t="s">
        <v>38</v>
      </c>
      <c r="F261" s="81">
        <v>4</v>
      </c>
      <c r="G261" s="75"/>
      <c r="H261" s="26">
        <f t="shared" si="28"/>
        <v>0</v>
      </c>
      <c r="IW261" s="37"/>
      <c r="SS261" s="37"/>
      <c r="ACO261" s="37"/>
      <c r="AMK261" s="37"/>
      <c r="AWG261" s="37"/>
      <c r="BGC261" s="37"/>
      <c r="BPY261" s="37"/>
      <c r="BZU261" s="37"/>
      <c r="CJQ261" s="37"/>
      <c r="CTM261" s="37"/>
      <c r="DDI261" s="37"/>
      <c r="DNE261" s="37"/>
      <c r="DXA261" s="37"/>
      <c r="EGW261" s="37"/>
      <c r="EQS261" s="37"/>
      <c r="FAO261" s="37"/>
      <c r="FKK261" s="37"/>
      <c r="FUG261" s="37"/>
      <c r="GEC261" s="37"/>
      <c r="GNY261" s="37"/>
      <c r="GXU261" s="37"/>
      <c r="HHQ261" s="37"/>
      <c r="HRM261" s="37"/>
      <c r="IBI261" s="37"/>
      <c r="ILE261" s="37"/>
      <c r="IVA261" s="37"/>
      <c r="JEW261" s="37"/>
      <c r="JOS261" s="37"/>
      <c r="JYO261" s="37"/>
      <c r="KIK261" s="37"/>
      <c r="KSG261" s="37"/>
      <c r="LCC261" s="37"/>
      <c r="LLY261" s="37"/>
      <c r="LVU261" s="37"/>
      <c r="MFQ261" s="37"/>
      <c r="MPM261" s="37"/>
      <c r="MZI261" s="37"/>
      <c r="NJE261" s="37"/>
      <c r="NTA261" s="37"/>
      <c r="OCW261" s="37"/>
      <c r="OMS261" s="37"/>
      <c r="OWO261" s="37"/>
      <c r="PGK261" s="37"/>
      <c r="PQG261" s="37"/>
      <c r="QAC261" s="37"/>
      <c r="QJY261" s="37"/>
      <c r="QTU261" s="37"/>
      <c r="RDQ261" s="37"/>
      <c r="RNM261" s="37"/>
      <c r="RXI261" s="37"/>
      <c r="SHE261" s="37"/>
      <c r="SRA261" s="37"/>
      <c r="TAW261" s="37"/>
      <c r="TKS261" s="37"/>
      <c r="TUO261" s="37"/>
      <c r="UEK261" s="37"/>
      <c r="UOG261" s="37"/>
      <c r="UYC261" s="37"/>
      <c r="VHY261" s="37"/>
      <c r="VRU261" s="37"/>
      <c r="WBQ261" s="37"/>
      <c r="WLM261" s="37"/>
      <c r="WVI261" s="37"/>
    </row>
    <row r="262" spans="1:769 1025:1793 2049:2817 3073:3841 4097:4865 5121:5889 6145:6913 7169:7937 8193:8961 9217:9985 10241:11009 11265:12033 12289:13057 13313:14081 14337:15105 15361:16129" s="24" customFormat="1" ht="30" customHeight="1" x14ac:dyDescent="0.2">
      <c r="A262" s="22" t="s">
        <v>76</v>
      </c>
      <c r="B262" s="32" t="s">
        <v>372</v>
      </c>
      <c r="C262" s="72" t="s">
        <v>84</v>
      </c>
      <c r="D262" s="86" t="s">
        <v>271</v>
      </c>
      <c r="E262" s="73" t="s">
        <v>38</v>
      </c>
      <c r="F262" s="81">
        <v>10</v>
      </c>
      <c r="G262" s="75"/>
      <c r="H262" s="26">
        <f t="shared" si="28"/>
        <v>0</v>
      </c>
      <c r="IW262" s="38"/>
      <c r="SS262" s="38"/>
      <c r="ACO262" s="38"/>
      <c r="AMK262" s="38"/>
      <c r="AWG262" s="38"/>
      <c r="BGC262" s="38"/>
      <c r="BPY262" s="38"/>
      <c r="BZU262" s="38"/>
      <c r="CJQ262" s="38"/>
      <c r="CTM262" s="38"/>
      <c r="DDI262" s="38"/>
      <c r="DNE262" s="38"/>
      <c r="DXA262" s="38"/>
      <c r="EGW262" s="38"/>
      <c r="EQS262" s="38"/>
      <c r="FAO262" s="38"/>
      <c r="FKK262" s="38"/>
      <c r="FUG262" s="38"/>
      <c r="GEC262" s="38"/>
      <c r="GNY262" s="38"/>
      <c r="GXU262" s="38"/>
      <c r="HHQ262" s="38"/>
      <c r="HRM262" s="38"/>
      <c r="IBI262" s="38"/>
      <c r="ILE262" s="38"/>
      <c r="IVA262" s="38"/>
      <c r="JEW262" s="38"/>
      <c r="JOS262" s="38"/>
      <c r="JYO262" s="38"/>
      <c r="KIK262" s="38"/>
      <c r="KSG262" s="38"/>
      <c r="LCC262" s="38"/>
      <c r="LLY262" s="38"/>
      <c r="LVU262" s="38"/>
      <c r="MFQ262" s="38"/>
      <c r="MPM262" s="38"/>
      <c r="MZI262" s="38"/>
      <c r="NJE262" s="38"/>
      <c r="NTA262" s="38"/>
      <c r="OCW262" s="38"/>
      <c r="OMS262" s="38"/>
      <c r="OWO262" s="38"/>
      <c r="PGK262" s="38"/>
      <c r="PQG262" s="38"/>
      <c r="QAC262" s="38"/>
      <c r="QJY262" s="38"/>
      <c r="QTU262" s="38"/>
      <c r="RDQ262" s="38"/>
      <c r="RNM262" s="38"/>
      <c r="RXI262" s="38"/>
      <c r="SHE262" s="38"/>
      <c r="SRA262" s="38"/>
      <c r="TAW262" s="38"/>
      <c r="TKS262" s="38"/>
      <c r="TUO262" s="38"/>
      <c r="UEK262" s="38"/>
      <c r="UOG262" s="38"/>
      <c r="UYC262" s="38"/>
      <c r="VHY262" s="38"/>
      <c r="VRU262" s="38"/>
      <c r="WBQ262" s="38"/>
      <c r="WLM262" s="38"/>
      <c r="WVI262" s="38"/>
    </row>
    <row r="263" spans="1:769 1025:1793 2049:2817 3073:3841 4097:4865 5121:5889 6145:6913 7169:7937 8193:8961 9217:9985 10241:11009 11265:12033 12289:13057 13313:14081 14337:15105 15361:16129" s="24" customFormat="1" ht="30" customHeight="1" x14ac:dyDescent="0.2">
      <c r="A263" s="31" t="s">
        <v>301</v>
      </c>
      <c r="B263" s="91" t="s">
        <v>374</v>
      </c>
      <c r="C263" s="87" t="s">
        <v>303</v>
      </c>
      <c r="D263" s="86" t="s">
        <v>271</v>
      </c>
      <c r="E263" s="92" t="s">
        <v>38</v>
      </c>
      <c r="F263" s="81">
        <v>5</v>
      </c>
      <c r="G263" s="94"/>
      <c r="H263" s="95">
        <f>ROUND(G263*F263,2)</f>
        <v>0</v>
      </c>
      <c r="IW263" s="38"/>
      <c r="SS263" s="38"/>
      <c r="ACO263" s="38"/>
      <c r="AMK263" s="38"/>
      <c r="AWG263" s="38"/>
      <c r="BGC263" s="38"/>
      <c r="BPY263" s="38"/>
      <c r="BZU263" s="38"/>
      <c r="CJQ263" s="38"/>
      <c r="CTM263" s="38"/>
      <c r="DDI263" s="38"/>
      <c r="DNE263" s="38"/>
      <c r="DXA263" s="38"/>
      <c r="EGW263" s="38"/>
      <c r="EQS263" s="38"/>
      <c r="FAO263" s="38"/>
      <c r="FKK263" s="38"/>
      <c r="FUG263" s="38"/>
      <c r="GEC263" s="38"/>
      <c r="GNY263" s="38"/>
      <c r="GXU263" s="38"/>
      <c r="HHQ263" s="38"/>
      <c r="HRM263" s="38"/>
      <c r="IBI263" s="38"/>
      <c r="ILE263" s="38"/>
      <c r="IVA263" s="38"/>
      <c r="JEW263" s="38"/>
      <c r="JOS263" s="38"/>
      <c r="JYO263" s="38"/>
      <c r="KIK263" s="38"/>
      <c r="KSG263" s="38"/>
      <c r="LCC263" s="38"/>
      <c r="LLY263" s="38"/>
      <c r="LVU263" s="38"/>
      <c r="MFQ263" s="38"/>
      <c r="MPM263" s="38"/>
      <c r="MZI263" s="38"/>
      <c r="NJE263" s="38"/>
      <c r="NTA263" s="38"/>
      <c r="OCW263" s="38"/>
      <c r="OMS263" s="38"/>
      <c r="OWO263" s="38"/>
      <c r="PGK263" s="38"/>
      <c r="PQG263" s="38"/>
      <c r="QAC263" s="38"/>
      <c r="QJY263" s="38"/>
      <c r="QTU263" s="38"/>
      <c r="RDQ263" s="38"/>
      <c r="RNM263" s="38"/>
      <c r="RXI263" s="38"/>
      <c r="SHE263" s="38"/>
      <c r="SRA263" s="38"/>
      <c r="TAW263" s="38"/>
      <c r="TKS263" s="38"/>
      <c r="TUO263" s="38"/>
      <c r="UEK263" s="38"/>
      <c r="UOG263" s="38"/>
      <c r="UYC263" s="38"/>
      <c r="VHY263" s="38"/>
      <c r="VRU263" s="38"/>
      <c r="WBQ263" s="38"/>
      <c r="WLM263" s="38"/>
      <c r="WVI263" s="38"/>
    </row>
    <row r="264" spans="1:769 1025:1793 2049:2817 3073:3841 4097:4865 5121:5889 6145:6913 7169:7937 8193:8961 9217:9985 10241:11009 11265:12033 12289:13057 13313:14081 14337:15105 15361:16129" ht="30" customHeight="1" x14ac:dyDescent="0.2">
      <c r="A264" s="3"/>
      <c r="B264" s="67"/>
      <c r="C264" s="76" t="s">
        <v>23</v>
      </c>
      <c r="D264" s="69"/>
      <c r="E264" s="77"/>
      <c r="F264" s="69"/>
      <c r="G264" s="71"/>
      <c r="H264" s="66"/>
    </row>
    <row r="265" spans="1:769 1025:1793 2049:2817 3073:3841 4097:4865 5121:5889 6145:6913 7169:7937 8193:8961 9217:9985 10241:11009 11265:12033 12289:13057 13313:14081 14337:15105 15361:16129" s="20" customFormat="1" ht="30" customHeight="1" x14ac:dyDescent="0.2">
      <c r="A265" s="25" t="s">
        <v>63</v>
      </c>
      <c r="B265" s="32" t="s">
        <v>595</v>
      </c>
      <c r="C265" s="72" t="s">
        <v>64</v>
      </c>
      <c r="D265" s="23" t="s">
        <v>162</v>
      </c>
      <c r="E265" s="73"/>
      <c r="F265" s="74"/>
      <c r="G265" s="78"/>
      <c r="H265" s="26"/>
    </row>
    <row r="266" spans="1:769 1025:1793 2049:2817 3073:3841 4097:4865 5121:5889 6145:6913 7169:7937 8193:8961 9217:9985 10241:11009 11265:12033 12289:13057 13313:14081 14337:15105 15361:16129" s="24" customFormat="1" ht="30" customHeight="1" x14ac:dyDescent="0.2">
      <c r="A266" s="25" t="s">
        <v>163</v>
      </c>
      <c r="B266" s="35" t="s">
        <v>32</v>
      </c>
      <c r="C266" s="72" t="s">
        <v>164</v>
      </c>
      <c r="D266" s="23"/>
      <c r="E266" s="73" t="s">
        <v>31</v>
      </c>
      <c r="F266" s="74">
        <v>25</v>
      </c>
      <c r="G266" s="75"/>
      <c r="H266" s="26">
        <f>ROUND(G266*F266,2)</f>
        <v>0</v>
      </c>
      <c r="IW266" s="38"/>
      <c r="SS266" s="38"/>
      <c r="ACO266" s="38"/>
      <c r="AMK266" s="38"/>
      <c r="AWG266" s="38"/>
      <c r="BGC266" s="38"/>
      <c r="BPY266" s="38"/>
      <c r="BZU266" s="38"/>
      <c r="CJQ266" s="38"/>
      <c r="CTM266" s="38"/>
      <c r="DDI266" s="38"/>
      <c r="DNE266" s="38"/>
      <c r="DXA266" s="38"/>
      <c r="EGW266" s="38"/>
      <c r="EQS266" s="38"/>
      <c r="FAO266" s="38"/>
      <c r="FKK266" s="38"/>
      <c r="FUG266" s="38"/>
      <c r="GEC266" s="38"/>
      <c r="GNY266" s="38"/>
      <c r="GXU266" s="38"/>
      <c r="HHQ266" s="38"/>
      <c r="HRM266" s="38"/>
      <c r="IBI266" s="38"/>
      <c r="ILE266" s="38"/>
      <c r="IVA266" s="38"/>
      <c r="JEW266" s="38"/>
      <c r="JOS266" s="38"/>
      <c r="JYO266" s="38"/>
      <c r="KIK266" s="38"/>
      <c r="KSG266" s="38"/>
      <c r="LCC266" s="38"/>
      <c r="LLY266" s="38"/>
      <c r="LVU266" s="38"/>
      <c r="MFQ266" s="38"/>
      <c r="MPM266" s="38"/>
      <c r="MZI266" s="38"/>
      <c r="NJE266" s="38"/>
      <c r="NTA266" s="38"/>
      <c r="OCW266" s="38"/>
      <c r="OMS266" s="38"/>
      <c r="OWO266" s="38"/>
      <c r="PGK266" s="38"/>
      <c r="PQG266" s="38"/>
      <c r="QAC266" s="38"/>
      <c r="QJY266" s="38"/>
      <c r="QTU266" s="38"/>
      <c r="RDQ266" s="38"/>
      <c r="RNM266" s="38"/>
      <c r="RXI266" s="38"/>
      <c r="SHE266" s="38"/>
      <c r="SRA266" s="38"/>
      <c r="TAW266" s="38"/>
      <c r="TKS266" s="38"/>
      <c r="TUO266" s="38"/>
      <c r="UEK266" s="38"/>
      <c r="UOG266" s="38"/>
      <c r="UYC266" s="38"/>
      <c r="VHY266" s="38"/>
      <c r="VRU266" s="38"/>
      <c r="WBQ266" s="38"/>
      <c r="WLM266" s="38"/>
      <c r="WVI266" s="38"/>
    </row>
    <row r="267" spans="1:769 1025:1793 2049:2817 3073:3841 4097:4865 5121:5889 6145:6913 7169:7937 8193:8961 9217:9985 10241:11009 11265:12033 12289:13057 13313:14081 14337:15105 15361:16129" s="24" customFormat="1" ht="30" customHeight="1" x14ac:dyDescent="0.2">
      <c r="A267" s="25" t="s">
        <v>65</v>
      </c>
      <c r="B267" s="35" t="s">
        <v>39</v>
      </c>
      <c r="C267" s="72" t="s">
        <v>165</v>
      </c>
      <c r="D267" s="23"/>
      <c r="E267" s="73" t="s">
        <v>31</v>
      </c>
      <c r="F267" s="74">
        <v>1705</v>
      </c>
      <c r="G267" s="75"/>
      <c r="H267" s="26">
        <f>ROUND(G267*F267,2)</f>
        <v>0</v>
      </c>
      <c r="IW267" s="38"/>
      <c r="SS267" s="38"/>
      <c r="ACO267" s="38"/>
      <c r="AMK267" s="38"/>
      <c r="AWG267" s="38"/>
      <c r="BGC267" s="38"/>
      <c r="BPY267" s="38"/>
      <c r="BZU267" s="38"/>
      <c r="CJQ267" s="38"/>
      <c r="CTM267" s="38"/>
      <c r="DDI267" s="38"/>
      <c r="DNE267" s="38"/>
      <c r="DXA267" s="38"/>
      <c r="EGW267" s="38"/>
      <c r="EQS267" s="38"/>
      <c r="FAO267" s="38"/>
      <c r="FKK267" s="38"/>
      <c r="FUG267" s="38"/>
      <c r="GEC267" s="38"/>
      <c r="GNY267" s="38"/>
      <c r="GXU267" s="38"/>
      <c r="HHQ267" s="38"/>
      <c r="HRM267" s="38"/>
      <c r="IBI267" s="38"/>
      <c r="ILE267" s="38"/>
      <c r="IVA267" s="38"/>
      <c r="JEW267" s="38"/>
      <c r="JOS267" s="38"/>
      <c r="JYO267" s="38"/>
      <c r="KIK267" s="38"/>
      <c r="KSG267" s="38"/>
      <c r="LCC267" s="38"/>
      <c r="LLY267" s="38"/>
      <c r="LVU267" s="38"/>
      <c r="MFQ267" s="38"/>
      <c r="MPM267" s="38"/>
      <c r="MZI267" s="38"/>
      <c r="NJE267" s="38"/>
      <c r="NTA267" s="38"/>
      <c r="OCW267" s="38"/>
      <c r="OMS267" s="38"/>
      <c r="OWO267" s="38"/>
      <c r="PGK267" s="38"/>
      <c r="PQG267" s="38"/>
      <c r="QAC267" s="38"/>
      <c r="QJY267" s="38"/>
      <c r="QTU267" s="38"/>
      <c r="RDQ267" s="38"/>
      <c r="RNM267" s="38"/>
      <c r="RXI267" s="38"/>
      <c r="SHE267" s="38"/>
      <c r="SRA267" s="38"/>
      <c r="TAW267" s="38"/>
      <c r="TKS267" s="38"/>
      <c r="TUO267" s="38"/>
      <c r="UEK267" s="38"/>
      <c r="UOG267" s="38"/>
      <c r="UYC267" s="38"/>
      <c r="VHY267" s="38"/>
      <c r="VRU267" s="38"/>
      <c r="WBQ267" s="38"/>
      <c r="WLM267" s="38"/>
      <c r="WVI267" s="38"/>
    </row>
    <row r="268" spans="1:769 1025:1793 2049:2817 3073:3841 4097:4865 5121:5889 6145:6913 7169:7937 8193:8961 9217:9985 10241:11009 11265:12033 12289:13057 13313:14081 14337:15105 15361:16129" ht="30" customHeight="1" thickBot="1" x14ac:dyDescent="0.25">
      <c r="A268" s="14"/>
      <c r="B268" s="96" t="s">
        <v>13</v>
      </c>
      <c r="C268" s="158" t="str">
        <f>C191</f>
        <v>Kairistine Lane - Kinver Avenue to Dexter Street - Asphalt Overlay</v>
      </c>
      <c r="D268" s="159"/>
      <c r="E268" s="159"/>
      <c r="F268" s="160"/>
      <c r="G268" s="97" t="s">
        <v>16</v>
      </c>
      <c r="H268" s="98">
        <f>SUM(H193:H267)</f>
        <v>0</v>
      </c>
    </row>
    <row r="269" spans="1:769 1025:1793 2049:2817 3073:3841 4097:4865 5121:5889 6145:6913 7169:7937 8193:8961 9217:9985 10241:11009 11265:12033 12289:13057 13313:14081 14337:15105 15361:16129" ht="30" customHeight="1" thickTop="1" x14ac:dyDescent="0.2">
      <c r="A269" s="12"/>
      <c r="B269" s="64" t="s">
        <v>14</v>
      </c>
      <c r="C269" s="161" t="s">
        <v>545</v>
      </c>
      <c r="D269" s="162"/>
      <c r="E269" s="162"/>
      <c r="F269" s="163"/>
      <c r="G269" s="65"/>
      <c r="H269" s="66"/>
    </row>
    <row r="270" spans="1:769 1025:1793 2049:2817 3073:3841 4097:4865 5121:5889 6145:6913 7169:7937 8193:8961 9217:9985 10241:11009 11265:12033 12289:13057 13313:14081 14337:15105 15361:16129" ht="30" customHeight="1" x14ac:dyDescent="0.2">
      <c r="A270" s="3"/>
      <c r="B270" s="67"/>
      <c r="C270" s="68" t="s">
        <v>18</v>
      </c>
      <c r="D270" s="69"/>
      <c r="E270" s="70" t="s">
        <v>1</v>
      </c>
      <c r="F270" s="70" t="s">
        <v>1</v>
      </c>
      <c r="G270" s="71" t="s">
        <v>1</v>
      </c>
      <c r="H270" s="66"/>
    </row>
    <row r="271" spans="1:769 1025:1793 2049:2817 3073:3841 4097:4865 5121:5889 6145:6913 7169:7937 8193:8961 9217:9985 10241:11009 11265:12033 12289:13057 13313:14081 14337:15105 15361:16129" s="20" customFormat="1" ht="45" customHeight="1" x14ac:dyDescent="0.2">
      <c r="A271" s="21" t="s">
        <v>34</v>
      </c>
      <c r="B271" s="32" t="s">
        <v>327</v>
      </c>
      <c r="C271" s="72" t="s">
        <v>35</v>
      </c>
      <c r="D271" s="23" t="s">
        <v>184</v>
      </c>
      <c r="E271" s="73" t="s">
        <v>29</v>
      </c>
      <c r="F271" s="74">
        <v>20</v>
      </c>
      <c r="G271" s="75"/>
      <c r="H271" s="26">
        <f t="shared" ref="H271:H272" si="29">ROUND(G271*F271,2)</f>
        <v>0</v>
      </c>
      <c r="IW271" s="37"/>
      <c r="SS271" s="37"/>
      <c r="ACO271" s="37"/>
      <c r="AMK271" s="37"/>
      <c r="AWG271" s="37"/>
      <c r="BGC271" s="37"/>
      <c r="BPY271" s="37"/>
      <c r="BZU271" s="37"/>
      <c r="CJQ271" s="37"/>
      <c r="CTM271" s="37"/>
      <c r="DDI271" s="37"/>
      <c r="DNE271" s="37"/>
      <c r="DXA271" s="37"/>
      <c r="EGW271" s="37"/>
      <c r="EQS271" s="37"/>
      <c r="FAO271" s="37"/>
      <c r="FKK271" s="37"/>
      <c r="FUG271" s="37"/>
      <c r="GEC271" s="37"/>
      <c r="GNY271" s="37"/>
      <c r="GXU271" s="37"/>
      <c r="HHQ271" s="37"/>
      <c r="HRM271" s="37"/>
      <c r="IBI271" s="37"/>
      <c r="ILE271" s="37"/>
      <c r="IVA271" s="37"/>
      <c r="JEW271" s="37"/>
      <c r="JOS271" s="37"/>
      <c r="JYO271" s="37"/>
      <c r="KIK271" s="37"/>
      <c r="KSG271" s="37"/>
      <c r="LCC271" s="37"/>
      <c r="LLY271" s="37"/>
      <c r="LVU271" s="37"/>
      <c r="MFQ271" s="37"/>
      <c r="MPM271" s="37"/>
      <c r="MZI271" s="37"/>
      <c r="NJE271" s="37"/>
      <c r="NTA271" s="37"/>
      <c r="OCW271" s="37"/>
      <c r="OMS271" s="37"/>
      <c r="OWO271" s="37"/>
      <c r="PGK271" s="37"/>
      <c r="PQG271" s="37"/>
      <c r="QAC271" s="37"/>
      <c r="QJY271" s="37"/>
      <c r="QTU271" s="37"/>
      <c r="RDQ271" s="37"/>
      <c r="RNM271" s="37"/>
      <c r="RXI271" s="37"/>
      <c r="SHE271" s="37"/>
      <c r="SRA271" s="37"/>
      <c r="TAW271" s="37"/>
      <c r="TKS271" s="37"/>
      <c r="TUO271" s="37"/>
      <c r="UEK271" s="37"/>
      <c r="UOG271" s="37"/>
      <c r="UYC271" s="37"/>
      <c r="VHY271" s="37"/>
      <c r="VRU271" s="37"/>
      <c r="WBQ271" s="37"/>
      <c r="WLM271" s="37"/>
      <c r="WVI271" s="37"/>
    </row>
    <row r="272" spans="1:769 1025:1793 2049:2817 3073:3841 4097:4865 5121:5889 6145:6913 7169:7937 8193:8961 9217:9985 10241:11009 11265:12033 12289:13057 13313:14081 14337:15105 15361:16129" s="24" customFormat="1" ht="30" customHeight="1" x14ac:dyDescent="0.2">
      <c r="A272" s="22" t="s">
        <v>36</v>
      </c>
      <c r="B272" s="32" t="s">
        <v>225</v>
      </c>
      <c r="C272" s="72" t="s">
        <v>37</v>
      </c>
      <c r="D272" s="23" t="s">
        <v>184</v>
      </c>
      <c r="E272" s="73" t="s">
        <v>31</v>
      </c>
      <c r="F272" s="74">
        <v>400</v>
      </c>
      <c r="G272" s="75"/>
      <c r="H272" s="26">
        <f t="shared" si="29"/>
        <v>0</v>
      </c>
      <c r="IW272" s="38"/>
      <c r="SS272" s="38"/>
      <c r="ACO272" s="38"/>
      <c r="AMK272" s="38"/>
      <c r="AWG272" s="38"/>
      <c r="BGC272" s="38"/>
      <c r="BPY272" s="38"/>
      <c r="BZU272" s="38"/>
      <c r="CJQ272" s="38"/>
      <c r="CTM272" s="38"/>
      <c r="DDI272" s="38"/>
      <c r="DNE272" s="38"/>
      <c r="DXA272" s="38"/>
      <c r="EGW272" s="38"/>
      <c r="EQS272" s="38"/>
      <c r="FAO272" s="38"/>
      <c r="FKK272" s="38"/>
      <c r="FUG272" s="38"/>
      <c r="GEC272" s="38"/>
      <c r="GNY272" s="38"/>
      <c r="GXU272" s="38"/>
      <c r="HHQ272" s="38"/>
      <c r="HRM272" s="38"/>
      <c r="IBI272" s="38"/>
      <c r="ILE272" s="38"/>
      <c r="IVA272" s="38"/>
      <c r="JEW272" s="38"/>
      <c r="JOS272" s="38"/>
      <c r="JYO272" s="38"/>
      <c r="KIK272" s="38"/>
      <c r="KSG272" s="38"/>
      <c r="LCC272" s="38"/>
      <c r="LLY272" s="38"/>
      <c r="LVU272" s="38"/>
      <c r="MFQ272" s="38"/>
      <c r="MPM272" s="38"/>
      <c r="MZI272" s="38"/>
      <c r="NJE272" s="38"/>
      <c r="NTA272" s="38"/>
      <c r="OCW272" s="38"/>
      <c r="OMS272" s="38"/>
      <c r="OWO272" s="38"/>
      <c r="PGK272" s="38"/>
      <c r="PQG272" s="38"/>
      <c r="QAC272" s="38"/>
      <c r="QJY272" s="38"/>
      <c r="QTU272" s="38"/>
      <c r="RDQ272" s="38"/>
      <c r="RNM272" s="38"/>
      <c r="RXI272" s="38"/>
      <c r="SHE272" s="38"/>
      <c r="SRA272" s="38"/>
      <c r="TAW272" s="38"/>
      <c r="TKS272" s="38"/>
      <c r="TUO272" s="38"/>
      <c r="UEK272" s="38"/>
      <c r="UOG272" s="38"/>
      <c r="UYC272" s="38"/>
      <c r="VHY272" s="38"/>
      <c r="VRU272" s="38"/>
      <c r="WBQ272" s="38"/>
      <c r="WLM272" s="38"/>
      <c r="WVI272" s="38"/>
    </row>
    <row r="273" spans="1:769 1025:1793 2049:2817 3073:3841 4097:4865 5121:5889 6145:6913 7169:7937 8193:8961 9217:9985 10241:11009 11265:12033 12289:13057 13313:14081 14337:15105 15361:16129" ht="30" customHeight="1" x14ac:dyDescent="0.2">
      <c r="A273" s="3"/>
      <c r="B273" s="67"/>
      <c r="C273" s="76" t="s">
        <v>375</v>
      </c>
      <c r="D273" s="69"/>
      <c r="E273" s="77"/>
      <c r="F273" s="69"/>
      <c r="G273" s="71"/>
      <c r="H273" s="66"/>
    </row>
    <row r="274" spans="1:769 1025:1793 2049:2817 3073:3841 4097:4865 5121:5889 6145:6913 7169:7937 8193:8961 9217:9985 10241:11009 11265:12033 12289:13057 13313:14081 14337:15105 15361:16129" s="24" customFormat="1" ht="30" customHeight="1" x14ac:dyDescent="0.2">
      <c r="A274" s="25" t="s">
        <v>381</v>
      </c>
      <c r="B274" s="32" t="s">
        <v>226</v>
      </c>
      <c r="C274" s="72" t="s">
        <v>382</v>
      </c>
      <c r="D274" s="23" t="s">
        <v>188</v>
      </c>
      <c r="E274" s="73"/>
      <c r="F274" s="74"/>
      <c r="G274" s="78"/>
      <c r="H274" s="26"/>
    </row>
    <row r="275" spans="1:769 1025:1793 2049:2817 3073:3841 4097:4865 5121:5889 6145:6913 7169:7937 8193:8961 9217:9985 10241:11009 11265:12033 12289:13057 13313:14081 14337:15105 15361:16129" s="24" customFormat="1" ht="30" customHeight="1" x14ac:dyDescent="0.2">
      <c r="A275" s="25" t="s">
        <v>385</v>
      </c>
      <c r="B275" s="35" t="s">
        <v>32</v>
      </c>
      <c r="C275" s="72" t="s">
        <v>229</v>
      </c>
      <c r="D275" s="23" t="s">
        <v>1</v>
      </c>
      <c r="E275" s="73" t="s">
        <v>31</v>
      </c>
      <c r="F275" s="74">
        <v>110</v>
      </c>
      <c r="G275" s="75"/>
      <c r="H275" s="26">
        <f>ROUND(G275*F275,2)</f>
        <v>0</v>
      </c>
      <c r="IW275" s="38"/>
      <c r="SS275" s="38"/>
      <c r="ACO275" s="38"/>
      <c r="AMK275" s="38"/>
      <c r="AWG275" s="38"/>
      <c r="BGC275" s="38"/>
      <c r="BPY275" s="38"/>
      <c r="BZU275" s="38"/>
      <c r="CJQ275" s="38"/>
      <c r="CTM275" s="38"/>
      <c r="DDI275" s="38"/>
      <c r="DNE275" s="38"/>
      <c r="DXA275" s="38"/>
      <c r="EGW275" s="38"/>
      <c r="EQS275" s="38"/>
      <c r="FAO275" s="38"/>
      <c r="FKK275" s="38"/>
      <c r="FUG275" s="38"/>
      <c r="GEC275" s="38"/>
      <c r="GNY275" s="38"/>
      <c r="GXU275" s="38"/>
      <c r="HHQ275" s="38"/>
      <c r="HRM275" s="38"/>
      <c r="IBI275" s="38"/>
      <c r="ILE275" s="38"/>
      <c r="IVA275" s="38"/>
      <c r="JEW275" s="38"/>
      <c r="JOS275" s="38"/>
      <c r="JYO275" s="38"/>
      <c r="KIK275" s="38"/>
      <c r="KSG275" s="38"/>
      <c r="LCC275" s="38"/>
      <c r="LLY275" s="38"/>
      <c r="LVU275" s="38"/>
      <c r="MFQ275" s="38"/>
      <c r="MPM275" s="38"/>
      <c r="MZI275" s="38"/>
      <c r="NJE275" s="38"/>
      <c r="NTA275" s="38"/>
      <c r="OCW275" s="38"/>
      <c r="OMS275" s="38"/>
      <c r="OWO275" s="38"/>
      <c r="PGK275" s="38"/>
      <c r="PQG275" s="38"/>
      <c r="QAC275" s="38"/>
      <c r="QJY275" s="38"/>
      <c r="QTU275" s="38"/>
      <c r="RDQ275" s="38"/>
      <c r="RNM275" s="38"/>
      <c r="RXI275" s="38"/>
      <c r="SHE275" s="38"/>
      <c r="SRA275" s="38"/>
      <c r="TAW275" s="38"/>
      <c r="TKS275" s="38"/>
      <c r="TUO275" s="38"/>
      <c r="UEK275" s="38"/>
      <c r="UOG275" s="38"/>
      <c r="UYC275" s="38"/>
      <c r="VHY275" s="38"/>
      <c r="VRU275" s="38"/>
      <c r="WBQ275" s="38"/>
      <c r="WLM275" s="38"/>
      <c r="WVI275" s="38"/>
    </row>
    <row r="276" spans="1:769 1025:1793 2049:2817 3073:3841 4097:4865 5121:5889 6145:6913 7169:7937 8193:8961 9217:9985 10241:11009 11265:12033 12289:13057 13313:14081 14337:15105 15361:16129" s="24" customFormat="1" ht="30" customHeight="1" x14ac:dyDescent="0.2">
      <c r="A276" s="25" t="s">
        <v>386</v>
      </c>
      <c r="B276" s="32" t="s">
        <v>227</v>
      </c>
      <c r="C276" s="72" t="s">
        <v>387</v>
      </c>
      <c r="D276" s="23" t="s">
        <v>188</v>
      </c>
      <c r="E276" s="73"/>
      <c r="F276" s="74"/>
      <c r="G276" s="78"/>
      <c r="H276" s="26"/>
    </row>
    <row r="277" spans="1:769 1025:1793 2049:2817 3073:3841 4097:4865 5121:5889 6145:6913 7169:7937 8193:8961 9217:9985 10241:11009 11265:12033 12289:13057 13313:14081 14337:15105 15361:16129" s="24" customFormat="1" ht="30" customHeight="1" x14ac:dyDescent="0.2">
      <c r="A277" s="25" t="s">
        <v>395</v>
      </c>
      <c r="B277" s="35" t="s">
        <v>32</v>
      </c>
      <c r="C277" s="72" t="s">
        <v>231</v>
      </c>
      <c r="D277" s="23" t="s">
        <v>1</v>
      </c>
      <c r="E277" s="73" t="s">
        <v>31</v>
      </c>
      <c r="F277" s="74">
        <v>255</v>
      </c>
      <c r="G277" s="75"/>
      <c r="H277" s="26">
        <f t="shared" ref="H277:H278" si="30">ROUND(G277*F277,2)</f>
        <v>0</v>
      </c>
      <c r="IW277" s="38"/>
      <c r="SS277" s="38"/>
      <c r="ACO277" s="38"/>
      <c r="AMK277" s="38"/>
      <c r="AWG277" s="38"/>
      <c r="BGC277" s="38"/>
      <c r="BPY277" s="38"/>
      <c r="BZU277" s="38"/>
      <c r="CJQ277" s="38"/>
      <c r="CTM277" s="38"/>
      <c r="DDI277" s="38"/>
      <c r="DNE277" s="38"/>
      <c r="DXA277" s="38"/>
      <c r="EGW277" s="38"/>
      <c r="EQS277" s="38"/>
      <c r="FAO277" s="38"/>
      <c r="FKK277" s="38"/>
      <c r="FUG277" s="38"/>
      <c r="GEC277" s="38"/>
      <c r="GNY277" s="38"/>
      <c r="GXU277" s="38"/>
      <c r="HHQ277" s="38"/>
      <c r="HRM277" s="38"/>
      <c r="IBI277" s="38"/>
      <c r="ILE277" s="38"/>
      <c r="IVA277" s="38"/>
      <c r="JEW277" s="38"/>
      <c r="JOS277" s="38"/>
      <c r="JYO277" s="38"/>
      <c r="KIK277" s="38"/>
      <c r="KSG277" s="38"/>
      <c r="LCC277" s="38"/>
      <c r="LLY277" s="38"/>
      <c r="LVU277" s="38"/>
      <c r="MFQ277" s="38"/>
      <c r="MPM277" s="38"/>
      <c r="MZI277" s="38"/>
      <c r="NJE277" s="38"/>
      <c r="NTA277" s="38"/>
      <c r="OCW277" s="38"/>
      <c r="OMS277" s="38"/>
      <c r="OWO277" s="38"/>
      <c r="PGK277" s="38"/>
      <c r="PQG277" s="38"/>
      <c r="QAC277" s="38"/>
      <c r="QJY277" s="38"/>
      <c r="QTU277" s="38"/>
      <c r="RDQ277" s="38"/>
      <c r="RNM277" s="38"/>
      <c r="RXI277" s="38"/>
      <c r="SHE277" s="38"/>
      <c r="SRA277" s="38"/>
      <c r="TAW277" s="38"/>
      <c r="TKS277" s="38"/>
      <c r="TUO277" s="38"/>
      <c r="UEK277" s="38"/>
      <c r="UOG277" s="38"/>
      <c r="UYC277" s="38"/>
      <c r="VHY277" s="38"/>
      <c r="VRU277" s="38"/>
      <c r="WBQ277" s="38"/>
      <c r="WLM277" s="38"/>
      <c r="WVI277" s="38"/>
    </row>
    <row r="278" spans="1:769 1025:1793 2049:2817 3073:3841 4097:4865 5121:5889 6145:6913 7169:7937 8193:8961 9217:9985 10241:11009 11265:12033 12289:13057 13313:14081 14337:15105 15361:16129" s="24" customFormat="1" ht="30" customHeight="1" x14ac:dyDescent="0.2">
      <c r="A278" s="25" t="s">
        <v>396</v>
      </c>
      <c r="B278" s="35" t="s">
        <v>39</v>
      </c>
      <c r="C278" s="72" t="s">
        <v>232</v>
      </c>
      <c r="D278" s="23" t="s">
        <v>1</v>
      </c>
      <c r="E278" s="73" t="s">
        <v>31</v>
      </c>
      <c r="F278" s="74">
        <v>30</v>
      </c>
      <c r="G278" s="75"/>
      <c r="H278" s="26">
        <f t="shared" si="30"/>
        <v>0</v>
      </c>
      <c r="IW278" s="38"/>
      <c r="SS278" s="38"/>
      <c r="ACO278" s="38"/>
      <c r="AMK278" s="38"/>
      <c r="AWG278" s="38"/>
      <c r="BGC278" s="38"/>
      <c r="BPY278" s="38"/>
      <c r="BZU278" s="38"/>
      <c r="CJQ278" s="38"/>
      <c r="CTM278" s="38"/>
      <c r="DDI278" s="38"/>
      <c r="DNE278" s="38"/>
      <c r="DXA278" s="38"/>
      <c r="EGW278" s="38"/>
      <c r="EQS278" s="38"/>
      <c r="FAO278" s="38"/>
      <c r="FKK278" s="38"/>
      <c r="FUG278" s="38"/>
      <c r="GEC278" s="38"/>
      <c r="GNY278" s="38"/>
      <c r="GXU278" s="38"/>
      <c r="HHQ278" s="38"/>
      <c r="HRM278" s="38"/>
      <c r="IBI278" s="38"/>
      <c r="ILE278" s="38"/>
      <c r="IVA278" s="38"/>
      <c r="JEW278" s="38"/>
      <c r="JOS278" s="38"/>
      <c r="JYO278" s="38"/>
      <c r="KIK278" s="38"/>
      <c r="KSG278" s="38"/>
      <c r="LCC278" s="38"/>
      <c r="LLY278" s="38"/>
      <c r="LVU278" s="38"/>
      <c r="MFQ278" s="38"/>
      <c r="MPM278" s="38"/>
      <c r="MZI278" s="38"/>
      <c r="NJE278" s="38"/>
      <c r="NTA278" s="38"/>
      <c r="OCW278" s="38"/>
      <c r="OMS278" s="38"/>
      <c r="OWO278" s="38"/>
      <c r="PGK278" s="38"/>
      <c r="PQG278" s="38"/>
      <c r="QAC278" s="38"/>
      <c r="QJY278" s="38"/>
      <c r="QTU278" s="38"/>
      <c r="RDQ278" s="38"/>
      <c r="RNM278" s="38"/>
      <c r="RXI278" s="38"/>
      <c r="SHE278" s="38"/>
      <c r="SRA278" s="38"/>
      <c r="TAW278" s="38"/>
      <c r="TKS278" s="38"/>
      <c r="TUO278" s="38"/>
      <c r="UEK278" s="38"/>
      <c r="UOG278" s="38"/>
      <c r="UYC278" s="38"/>
      <c r="VHY278" s="38"/>
      <c r="VRU278" s="38"/>
      <c r="WBQ278" s="38"/>
      <c r="WLM278" s="38"/>
      <c r="WVI278" s="38"/>
    </row>
    <row r="279" spans="1:769 1025:1793 2049:2817 3073:3841 4097:4865 5121:5889 6145:6913 7169:7937 8193:8961 9217:9985 10241:11009 11265:12033 12289:13057 13313:14081 14337:15105 15361:16129" s="24" customFormat="1" ht="30" customHeight="1" x14ac:dyDescent="0.2">
      <c r="A279" s="25" t="s">
        <v>233</v>
      </c>
      <c r="B279" s="32" t="s">
        <v>328</v>
      </c>
      <c r="C279" s="109" t="s">
        <v>234</v>
      </c>
      <c r="D279" s="23" t="s">
        <v>199</v>
      </c>
      <c r="E279" s="73" t="s">
        <v>31</v>
      </c>
      <c r="F279" s="74">
        <v>155</v>
      </c>
      <c r="G279" s="75"/>
      <c r="H279" s="26">
        <f t="shared" ref="H279:H280" si="31">ROUND(G279*F279,2)</f>
        <v>0</v>
      </c>
      <c r="IW279" s="38"/>
      <c r="SS279" s="38"/>
      <c r="ACO279" s="38"/>
      <c r="AMK279" s="38"/>
      <c r="AWG279" s="38"/>
      <c r="BGC279" s="38"/>
      <c r="BPY279" s="38"/>
      <c r="BZU279" s="38"/>
      <c r="CJQ279" s="38"/>
      <c r="CTM279" s="38"/>
      <c r="DDI279" s="38"/>
      <c r="DNE279" s="38"/>
      <c r="DXA279" s="38"/>
      <c r="EGW279" s="38"/>
      <c r="EQS279" s="38"/>
      <c r="FAO279" s="38"/>
      <c r="FKK279" s="38"/>
      <c r="FUG279" s="38"/>
      <c r="GEC279" s="38"/>
      <c r="GNY279" s="38"/>
      <c r="GXU279" s="38"/>
      <c r="HHQ279" s="38"/>
      <c r="HRM279" s="38"/>
      <c r="IBI279" s="38"/>
      <c r="ILE279" s="38"/>
      <c r="IVA279" s="38"/>
      <c r="JEW279" s="38"/>
      <c r="JOS279" s="38"/>
      <c r="JYO279" s="38"/>
      <c r="KIK279" s="38"/>
      <c r="KSG279" s="38"/>
      <c r="LCC279" s="38"/>
      <c r="LLY279" s="38"/>
      <c r="LVU279" s="38"/>
      <c r="MFQ279" s="38"/>
      <c r="MPM279" s="38"/>
      <c r="MZI279" s="38"/>
      <c r="NJE279" s="38"/>
      <c r="NTA279" s="38"/>
      <c r="OCW279" s="38"/>
      <c r="OMS279" s="38"/>
      <c r="OWO279" s="38"/>
      <c r="PGK279" s="38"/>
      <c r="PQG279" s="38"/>
      <c r="QAC279" s="38"/>
      <c r="QJY279" s="38"/>
      <c r="QTU279" s="38"/>
      <c r="RDQ279" s="38"/>
      <c r="RNM279" s="38"/>
      <c r="RXI279" s="38"/>
      <c r="SHE279" s="38"/>
      <c r="SRA279" s="38"/>
      <c r="TAW279" s="38"/>
      <c r="TKS279" s="38"/>
      <c r="TUO279" s="38"/>
      <c r="UEK279" s="38"/>
      <c r="UOG279" s="38"/>
      <c r="UYC279" s="38"/>
      <c r="VHY279" s="38"/>
      <c r="VRU279" s="38"/>
      <c r="WBQ279" s="38"/>
      <c r="WLM279" s="38"/>
      <c r="WVI279" s="38"/>
    </row>
    <row r="280" spans="1:769 1025:1793 2049:2817 3073:3841 4097:4865 5121:5889 6145:6913 7169:7937 8193:8961 9217:9985 10241:11009 11265:12033 12289:13057 13313:14081 14337:15105 15361:16129" s="24" customFormat="1" ht="30" customHeight="1" x14ac:dyDescent="0.2">
      <c r="A280" s="25" t="s">
        <v>236</v>
      </c>
      <c r="B280" s="32" t="s">
        <v>329</v>
      </c>
      <c r="C280" s="109" t="s">
        <v>237</v>
      </c>
      <c r="D280" s="23" t="s">
        <v>199</v>
      </c>
      <c r="E280" s="73" t="s">
        <v>31</v>
      </c>
      <c r="F280" s="74">
        <v>155</v>
      </c>
      <c r="G280" s="75"/>
      <c r="H280" s="26">
        <f t="shared" si="31"/>
        <v>0</v>
      </c>
      <c r="IW280" s="38"/>
      <c r="SS280" s="38"/>
      <c r="ACO280" s="38"/>
      <c r="AMK280" s="38"/>
      <c r="AWG280" s="38"/>
      <c r="BGC280" s="38"/>
      <c r="BPY280" s="38"/>
      <c r="BZU280" s="38"/>
      <c r="CJQ280" s="38"/>
      <c r="CTM280" s="38"/>
      <c r="DDI280" s="38"/>
      <c r="DNE280" s="38"/>
      <c r="DXA280" s="38"/>
      <c r="EGW280" s="38"/>
      <c r="EQS280" s="38"/>
      <c r="FAO280" s="38"/>
      <c r="FKK280" s="38"/>
      <c r="FUG280" s="38"/>
      <c r="GEC280" s="38"/>
      <c r="GNY280" s="38"/>
      <c r="GXU280" s="38"/>
      <c r="HHQ280" s="38"/>
      <c r="HRM280" s="38"/>
      <c r="IBI280" s="38"/>
      <c r="ILE280" s="38"/>
      <c r="IVA280" s="38"/>
      <c r="JEW280" s="38"/>
      <c r="JOS280" s="38"/>
      <c r="JYO280" s="38"/>
      <c r="KIK280" s="38"/>
      <c r="KSG280" s="38"/>
      <c r="LCC280" s="38"/>
      <c r="LLY280" s="38"/>
      <c r="LVU280" s="38"/>
      <c r="MFQ280" s="38"/>
      <c r="MPM280" s="38"/>
      <c r="MZI280" s="38"/>
      <c r="NJE280" s="38"/>
      <c r="NTA280" s="38"/>
      <c r="OCW280" s="38"/>
      <c r="OMS280" s="38"/>
      <c r="OWO280" s="38"/>
      <c r="PGK280" s="38"/>
      <c r="PQG280" s="38"/>
      <c r="QAC280" s="38"/>
      <c r="QJY280" s="38"/>
      <c r="QTU280" s="38"/>
      <c r="RDQ280" s="38"/>
      <c r="RNM280" s="38"/>
      <c r="RXI280" s="38"/>
      <c r="SHE280" s="38"/>
      <c r="SRA280" s="38"/>
      <c r="TAW280" s="38"/>
      <c r="TKS280" s="38"/>
      <c r="TUO280" s="38"/>
      <c r="UEK280" s="38"/>
      <c r="UOG280" s="38"/>
      <c r="UYC280" s="38"/>
      <c r="VHY280" s="38"/>
      <c r="VRU280" s="38"/>
      <c r="WBQ280" s="38"/>
      <c r="WLM280" s="38"/>
      <c r="WVI280" s="38"/>
    </row>
    <row r="281" spans="1:769 1025:1793 2049:2817 3073:3841 4097:4865 5121:5889 6145:6913 7169:7937 8193:8961 9217:9985 10241:11009 11265:12033 12289:13057 13313:14081 14337:15105 15361:16129" s="24" customFormat="1" ht="30" customHeight="1" x14ac:dyDescent="0.2">
      <c r="A281" s="25" t="s">
        <v>40</v>
      </c>
      <c r="B281" s="32" t="s">
        <v>330</v>
      </c>
      <c r="C281" s="72" t="s">
        <v>41</v>
      </c>
      <c r="D281" s="23" t="s">
        <v>188</v>
      </c>
      <c r="E281" s="73"/>
      <c r="F281" s="74"/>
      <c r="G281" s="78"/>
      <c r="H281" s="26"/>
    </row>
    <row r="282" spans="1:769 1025:1793 2049:2817 3073:3841 4097:4865 5121:5889 6145:6913 7169:7937 8193:8961 9217:9985 10241:11009 11265:12033 12289:13057 13313:14081 14337:15105 15361:16129" s="24" customFormat="1" ht="30" customHeight="1" x14ac:dyDescent="0.2">
      <c r="A282" s="25" t="s">
        <v>42</v>
      </c>
      <c r="B282" s="35" t="s">
        <v>32</v>
      </c>
      <c r="C282" s="72" t="s">
        <v>43</v>
      </c>
      <c r="D282" s="23" t="s">
        <v>1</v>
      </c>
      <c r="E282" s="73" t="s">
        <v>38</v>
      </c>
      <c r="F282" s="74">
        <v>390</v>
      </c>
      <c r="G282" s="75"/>
      <c r="H282" s="26">
        <f>ROUND(G282*F282,2)</f>
        <v>0</v>
      </c>
      <c r="IW282" s="38"/>
      <c r="SS282" s="38"/>
      <c r="ACO282" s="38"/>
      <c r="AMK282" s="38"/>
      <c r="AWG282" s="38"/>
      <c r="BGC282" s="38"/>
      <c r="BPY282" s="38"/>
      <c r="BZU282" s="38"/>
      <c r="CJQ282" s="38"/>
      <c r="CTM282" s="38"/>
      <c r="DDI282" s="38"/>
      <c r="DNE282" s="38"/>
      <c r="DXA282" s="38"/>
      <c r="EGW282" s="38"/>
      <c r="EQS282" s="38"/>
      <c r="FAO282" s="38"/>
      <c r="FKK282" s="38"/>
      <c r="FUG282" s="38"/>
      <c r="GEC282" s="38"/>
      <c r="GNY282" s="38"/>
      <c r="GXU282" s="38"/>
      <c r="HHQ282" s="38"/>
      <c r="HRM282" s="38"/>
      <c r="IBI282" s="38"/>
      <c r="ILE282" s="38"/>
      <c r="IVA282" s="38"/>
      <c r="JEW282" s="38"/>
      <c r="JOS282" s="38"/>
      <c r="JYO282" s="38"/>
      <c r="KIK282" s="38"/>
      <c r="KSG282" s="38"/>
      <c r="LCC282" s="38"/>
      <c r="LLY282" s="38"/>
      <c r="LVU282" s="38"/>
      <c r="MFQ282" s="38"/>
      <c r="MPM282" s="38"/>
      <c r="MZI282" s="38"/>
      <c r="NJE282" s="38"/>
      <c r="NTA282" s="38"/>
      <c r="OCW282" s="38"/>
      <c r="OMS282" s="38"/>
      <c r="OWO282" s="38"/>
      <c r="PGK282" s="38"/>
      <c r="PQG282" s="38"/>
      <c r="QAC282" s="38"/>
      <c r="QJY282" s="38"/>
      <c r="QTU282" s="38"/>
      <c r="RDQ282" s="38"/>
      <c r="RNM282" s="38"/>
      <c r="RXI282" s="38"/>
      <c r="SHE282" s="38"/>
      <c r="SRA282" s="38"/>
      <c r="TAW282" s="38"/>
      <c r="TKS282" s="38"/>
      <c r="TUO282" s="38"/>
      <c r="UEK282" s="38"/>
      <c r="UOG282" s="38"/>
      <c r="UYC282" s="38"/>
      <c r="VHY282" s="38"/>
      <c r="VRU282" s="38"/>
      <c r="WBQ282" s="38"/>
      <c r="WLM282" s="38"/>
      <c r="WVI282" s="38"/>
    </row>
    <row r="283" spans="1:769 1025:1793 2049:2817 3073:3841 4097:4865 5121:5889 6145:6913 7169:7937 8193:8961 9217:9985 10241:11009 11265:12033 12289:13057 13313:14081 14337:15105 15361:16129" s="24" customFormat="1" ht="30" customHeight="1" x14ac:dyDescent="0.2">
      <c r="A283" s="25" t="s">
        <v>44</v>
      </c>
      <c r="B283" s="32" t="s">
        <v>596</v>
      </c>
      <c r="C283" s="72" t="s">
        <v>45</v>
      </c>
      <c r="D283" s="23" t="s">
        <v>188</v>
      </c>
      <c r="E283" s="73"/>
      <c r="F283" s="74"/>
      <c r="G283" s="78"/>
      <c r="H283" s="26"/>
    </row>
    <row r="284" spans="1:769 1025:1793 2049:2817 3073:3841 4097:4865 5121:5889 6145:6913 7169:7937 8193:8961 9217:9985 10241:11009 11265:12033 12289:13057 13313:14081 14337:15105 15361:16129" s="24" customFormat="1" ht="30" customHeight="1" x14ac:dyDescent="0.2">
      <c r="A284" s="25" t="s">
        <v>46</v>
      </c>
      <c r="B284" s="35" t="s">
        <v>32</v>
      </c>
      <c r="C284" s="72" t="s">
        <v>47</v>
      </c>
      <c r="D284" s="23" t="s">
        <v>1</v>
      </c>
      <c r="E284" s="73" t="s">
        <v>38</v>
      </c>
      <c r="F284" s="74">
        <v>580</v>
      </c>
      <c r="G284" s="75"/>
      <c r="H284" s="26">
        <f>ROUND(G284*F284,2)</f>
        <v>0</v>
      </c>
      <c r="IW284" s="38"/>
      <c r="SS284" s="38"/>
      <c r="ACO284" s="38"/>
      <c r="AMK284" s="38"/>
      <c r="AWG284" s="38"/>
      <c r="BGC284" s="38"/>
      <c r="BPY284" s="38"/>
      <c r="BZU284" s="38"/>
      <c r="CJQ284" s="38"/>
      <c r="CTM284" s="38"/>
      <c r="DDI284" s="38"/>
      <c r="DNE284" s="38"/>
      <c r="DXA284" s="38"/>
      <c r="EGW284" s="38"/>
      <c r="EQS284" s="38"/>
      <c r="FAO284" s="38"/>
      <c r="FKK284" s="38"/>
      <c r="FUG284" s="38"/>
      <c r="GEC284" s="38"/>
      <c r="GNY284" s="38"/>
      <c r="GXU284" s="38"/>
      <c r="HHQ284" s="38"/>
      <c r="HRM284" s="38"/>
      <c r="IBI284" s="38"/>
      <c r="ILE284" s="38"/>
      <c r="IVA284" s="38"/>
      <c r="JEW284" s="38"/>
      <c r="JOS284" s="38"/>
      <c r="JYO284" s="38"/>
      <c r="KIK284" s="38"/>
      <c r="KSG284" s="38"/>
      <c r="LCC284" s="38"/>
      <c r="LLY284" s="38"/>
      <c r="LVU284" s="38"/>
      <c r="MFQ284" s="38"/>
      <c r="MPM284" s="38"/>
      <c r="MZI284" s="38"/>
      <c r="NJE284" s="38"/>
      <c r="NTA284" s="38"/>
      <c r="OCW284" s="38"/>
      <c r="OMS284" s="38"/>
      <c r="OWO284" s="38"/>
      <c r="PGK284" s="38"/>
      <c r="PQG284" s="38"/>
      <c r="QAC284" s="38"/>
      <c r="QJY284" s="38"/>
      <c r="QTU284" s="38"/>
      <c r="RDQ284" s="38"/>
      <c r="RNM284" s="38"/>
      <c r="RXI284" s="38"/>
      <c r="SHE284" s="38"/>
      <c r="SRA284" s="38"/>
      <c r="TAW284" s="38"/>
      <c r="TKS284" s="38"/>
      <c r="TUO284" s="38"/>
      <c r="UEK284" s="38"/>
      <c r="UOG284" s="38"/>
      <c r="UYC284" s="38"/>
      <c r="VHY284" s="38"/>
      <c r="VRU284" s="38"/>
      <c r="WBQ284" s="38"/>
      <c r="WLM284" s="38"/>
      <c r="WVI284" s="38"/>
    </row>
    <row r="285" spans="1:769 1025:1793 2049:2817 3073:3841 4097:4865 5121:5889 6145:6913 7169:7937 8193:8961 9217:9985 10241:11009 11265:12033 12289:13057 13313:14081 14337:15105 15361:16129" s="20" customFormat="1" ht="30" customHeight="1" x14ac:dyDescent="0.2">
      <c r="A285" s="25" t="s">
        <v>171</v>
      </c>
      <c r="B285" s="32" t="s">
        <v>597</v>
      </c>
      <c r="C285" s="72" t="s">
        <v>172</v>
      </c>
      <c r="D285" s="23" t="s">
        <v>107</v>
      </c>
      <c r="E285" s="73"/>
      <c r="F285" s="74"/>
      <c r="G285" s="78"/>
      <c r="H285" s="26"/>
    </row>
    <row r="286" spans="1:769 1025:1793 2049:2817 3073:3841 4097:4865 5121:5889 6145:6913 7169:7937 8193:8961 9217:9985 10241:11009 11265:12033 12289:13057 13313:14081 14337:15105 15361:16129" s="24" customFormat="1" ht="30" customHeight="1" x14ac:dyDescent="0.2">
      <c r="A286" s="25" t="s">
        <v>173</v>
      </c>
      <c r="B286" s="35" t="s">
        <v>32</v>
      </c>
      <c r="C286" s="72" t="s">
        <v>108</v>
      </c>
      <c r="D286" s="23" t="s">
        <v>1</v>
      </c>
      <c r="E286" s="73" t="s">
        <v>31</v>
      </c>
      <c r="F286" s="74">
        <v>6</v>
      </c>
      <c r="G286" s="75"/>
      <c r="H286" s="26">
        <f t="shared" ref="H286" si="32">ROUND(G286*F286,2)</f>
        <v>0</v>
      </c>
      <c r="IW286" s="38"/>
      <c r="SS286" s="38"/>
      <c r="ACO286" s="38"/>
      <c r="AMK286" s="38"/>
      <c r="AWG286" s="38"/>
      <c r="BGC286" s="38"/>
      <c r="BPY286" s="38"/>
      <c r="BZU286" s="38"/>
      <c r="CJQ286" s="38"/>
      <c r="CTM286" s="38"/>
      <c r="DDI286" s="38"/>
      <c r="DNE286" s="38"/>
      <c r="DXA286" s="38"/>
      <c r="EGW286" s="38"/>
      <c r="EQS286" s="38"/>
      <c r="FAO286" s="38"/>
      <c r="FKK286" s="38"/>
      <c r="FUG286" s="38"/>
      <c r="GEC286" s="38"/>
      <c r="GNY286" s="38"/>
      <c r="GXU286" s="38"/>
      <c r="HHQ286" s="38"/>
      <c r="HRM286" s="38"/>
      <c r="IBI286" s="38"/>
      <c r="ILE286" s="38"/>
      <c r="IVA286" s="38"/>
      <c r="JEW286" s="38"/>
      <c r="JOS286" s="38"/>
      <c r="JYO286" s="38"/>
      <c r="KIK286" s="38"/>
      <c r="KSG286" s="38"/>
      <c r="LCC286" s="38"/>
      <c r="LLY286" s="38"/>
      <c r="LVU286" s="38"/>
      <c r="MFQ286" s="38"/>
      <c r="MPM286" s="38"/>
      <c r="MZI286" s="38"/>
      <c r="NJE286" s="38"/>
      <c r="NTA286" s="38"/>
      <c r="OCW286" s="38"/>
      <c r="OMS286" s="38"/>
      <c r="OWO286" s="38"/>
      <c r="PGK286" s="38"/>
      <c r="PQG286" s="38"/>
      <c r="QAC286" s="38"/>
      <c r="QJY286" s="38"/>
      <c r="QTU286" s="38"/>
      <c r="RDQ286" s="38"/>
      <c r="RNM286" s="38"/>
      <c r="RXI286" s="38"/>
      <c r="SHE286" s="38"/>
      <c r="SRA286" s="38"/>
      <c r="TAW286" s="38"/>
      <c r="TKS286" s="38"/>
      <c r="TUO286" s="38"/>
      <c r="UEK286" s="38"/>
      <c r="UOG286" s="38"/>
      <c r="UYC286" s="38"/>
      <c r="VHY286" s="38"/>
      <c r="VRU286" s="38"/>
      <c r="WBQ286" s="38"/>
      <c r="WLM286" s="38"/>
      <c r="WVI286" s="38"/>
    </row>
    <row r="287" spans="1:769 1025:1793 2049:2817 3073:3841 4097:4865 5121:5889 6145:6913 7169:7937 8193:8961 9217:9985 10241:11009 11265:12033 12289:13057 13313:14081 14337:15105 15361:16129" s="20" customFormat="1" ht="30" customHeight="1" x14ac:dyDescent="0.2">
      <c r="A287" s="25" t="s">
        <v>238</v>
      </c>
      <c r="B287" s="32" t="s">
        <v>598</v>
      </c>
      <c r="C287" s="72" t="s">
        <v>239</v>
      </c>
      <c r="D287" s="23" t="s">
        <v>107</v>
      </c>
      <c r="E287" s="73"/>
      <c r="F287" s="74"/>
      <c r="G287" s="78"/>
      <c r="H287" s="26"/>
    </row>
    <row r="288" spans="1:769 1025:1793 2049:2817 3073:3841 4097:4865 5121:5889 6145:6913 7169:7937 8193:8961 9217:9985 10241:11009 11265:12033 12289:13057 13313:14081 14337:15105 15361:16129" s="24" customFormat="1" ht="30" customHeight="1" x14ac:dyDescent="0.2">
      <c r="A288" s="25" t="s">
        <v>240</v>
      </c>
      <c r="B288" s="35" t="s">
        <v>39</v>
      </c>
      <c r="C288" s="72" t="s">
        <v>108</v>
      </c>
      <c r="D288" s="23" t="s">
        <v>241</v>
      </c>
      <c r="E288" s="73"/>
      <c r="F288" s="74"/>
      <c r="G288" s="78"/>
      <c r="H288" s="26"/>
    </row>
    <row r="289" spans="1:769 1025:1793 2049:2817 3073:3841 4097:4865 5121:5889 6145:6913 7169:7937 8193:8961 9217:9985 10241:11009 11265:12033 12289:13057 13313:14081 14337:15105 15361:16129" s="24" customFormat="1" ht="30" customHeight="1" x14ac:dyDescent="0.2">
      <c r="A289" s="25" t="s">
        <v>242</v>
      </c>
      <c r="B289" s="79" t="s">
        <v>109</v>
      </c>
      <c r="C289" s="72" t="s">
        <v>243</v>
      </c>
      <c r="D289" s="23"/>
      <c r="E289" s="73" t="s">
        <v>31</v>
      </c>
      <c r="F289" s="74">
        <v>13</v>
      </c>
      <c r="G289" s="75"/>
      <c r="H289" s="26">
        <f t="shared" ref="H289:H291" si="33">ROUND(G289*F289,2)</f>
        <v>0</v>
      </c>
      <c r="IW289" s="38"/>
      <c r="SS289" s="38"/>
      <c r="ACO289" s="38"/>
      <c r="AMK289" s="38"/>
      <c r="AWG289" s="38"/>
      <c r="BGC289" s="38"/>
      <c r="BPY289" s="38"/>
      <c r="BZU289" s="38"/>
      <c r="CJQ289" s="38"/>
      <c r="CTM289" s="38"/>
      <c r="DDI289" s="38"/>
      <c r="DNE289" s="38"/>
      <c r="DXA289" s="38"/>
      <c r="EGW289" s="38"/>
      <c r="EQS289" s="38"/>
      <c r="FAO289" s="38"/>
      <c r="FKK289" s="38"/>
      <c r="FUG289" s="38"/>
      <c r="GEC289" s="38"/>
      <c r="GNY289" s="38"/>
      <c r="GXU289" s="38"/>
      <c r="HHQ289" s="38"/>
      <c r="HRM289" s="38"/>
      <c r="IBI289" s="38"/>
      <c r="ILE289" s="38"/>
      <c r="IVA289" s="38"/>
      <c r="JEW289" s="38"/>
      <c r="JOS289" s="38"/>
      <c r="JYO289" s="38"/>
      <c r="KIK289" s="38"/>
      <c r="KSG289" s="38"/>
      <c r="LCC289" s="38"/>
      <c r="LLY289" s="38"/>
      <c r="LVU289" s="38"/>
      <c r="MFQ289" s="38"/>
      <c r="MPM289" s="38"/>
      <c r="MZI289" s="38"/>
      <c r="NJE289" s="38"/>
      <c r="NTA289" s="38"/>
      <c r="OCW289" s="38"/>
      <c r="OMS289" s="38"/>
      <c r="OWO289" s="38"/>
      <c r="PGK289" s="38"/>
      <c r="PQG289" s="38"/>
      <c r="QAC289" s="38"/>
      <c r="QJY289" s="38"/>
      <c r="QTU289" s="38"/>
      <c r="RDQ289" s="38"/>
      <c r="RNM289" s="38"/>
      <c r="RXI289" s="38"/>
      <c r="SHE289" s="38"/>
      <c r="SRA289" s="38"/>
      <c r="TAW289" s="38"/>
      <c r="TKS289" s="38"/>
      <c r="TUO289" s="38"/>
      <c r="UEK289" s="38"/>
      <c r="UOG289" s="38"/>
      <c r="UYC289" s="38"/>
      <c r="VHY289" s="38"/>
      <c r="VRU289" s="38"/>
      <c r="WBQ289" s="38"/>
      <c r="WLM289" s="38"/>
      <c r="WVI289" s="38"/>
    </row>
    <row r="290" spans="1:769 1025:1793 2049:2817 3073:3841 4097:4865 5121:5889 6145:6913 7169:7937 8193:8961 9217:9985 10241:11009 11265:12033 12289:13057 13313:14081 14337:15105 15361:16129" s="24" customFormat="1" ht="30" customHeight="1" x14ac:dyDescent="0.2">
      <c r="A290" s="25" t="s">
        <v>244</v>
      </c>
      <c r="B290" s="79" t="s">
        <v>110</v>
      </c>
      <c r="C290" s="72" t="s">
        <v>245</v>
      </c>
      <c r="D290" s="23"/>
      <c r="E290" s="73" t="s">
        <v>31</v>
      </c>
      <c r="F290" s="74">
        <v>136</v>
      </c>
      <c r="G290" s="75"/>
      <c r="H290" s="26">
        <f t="shared" si="33"/>
        <v>0</v>
      </c>
      <c r="IW290" s="38"/>
      <c r="SS290" s="38"/>
      <c r="ACO290" s="38"/>
      <c r="AMK290" s="38"/>
      <c r="AWG290" s="38"/>
      <c r="BGC290" s="38"/>
      <c r="BPY290" s="38"/>
      <c r="BZU290" s="38"/>
      <c r="CJQ290" s="38"/>
      <c r="CTM290" s="38"/>
      <c r="DDI290" s="38"/>
      <c r="DNE290" s="38"/>
      <c r="DXA290" s="38"/>
      <c r="EGW290" s="38"/>
      <c r="EQS290" s="38"/>
      <c r="FAO290" s="38"/>
      <c r="FKK290" s="38"/>
      <c r="FUG290" s="38"/>
      <c r="GEC290" s="38"/>
      <c r="GNY290" s="38"/>
      <c r="GXU290" s="38"/>
      <c r="HHQ290" s="38"/>
      <c r="HRM290" s="38"/>
      <c r="IBI290" s="38"/>
      <c r="ILE290" s="38"/>
      <c r="IVA290" s="38"/>
      <c r="JEW290" s="38"/>
      <c r="JOS290" s="38"/>
      <c r="JYO290" s="38"/>
      <c r="KIK290" s="38"/>
      <c r="KSG290" s="38"/>
      <c r="LCC290" s="38"/>
      <c r="LLY290" s="38"/>
      <c r="LVU290" s="38"/>
      <c r="MFQ290" s="38"/>
      <c r="MPM290" s="38"/>
      <c r="MZI290" s="38"/>
      <c r="NJE290" s="38"/>
      <c r="NTA290" s="38"/>
      <c r="OCW290" s="38"/>
      <c r="OMS290" s="38"/>
      <c r="OWO290" s="38"/>
      <c r="PGK290" s="38"/>
      <c r="PQG290" s="38"/>
      <c r="QAC290" s="38"/>
      <c r="QJY290" s="38"/>
      <c r="QTU290" s="38"/>
      <c r="RDQ290" s="38"/>
      <c r="RNM290" s="38"/>
      <c r="RXI290" s="38"/>
      <c r="SHE290" s="38"/>
      <c r="SRA290" s="38"/>
      <c r="TAW290" s="38"/>
      <c r="TKS290" s="38"/>
      <c r="TUO290" s="38"/>
      <c r="UEK290" s="38"/>
      <c r="UOG290" s="38"/>
      <c r="UYC290" s="38"/>
      <c r="VHY290" s="38"/>
      <c r="VRU290" s="38"/>
      <c r="WBQ290" s="38"/>
      <c r="WLM290" s="38"/>
      <c r="WVI290" s="38"/>
    </row>
    <row r="291" spans="1:769 1025:1793 2049:2817 3073:3841 4097:4865 5121:5889 6145:6913 7169:7937 8193:8961 9217:9985 10241:11009 11265:12033 12289:13057 13313:14081 14337:15105 15361:16129" s="24" customFormat="1" ht="30" customHeight="1" x14ac:dyDescent="0.2">
      <c r="A291" s="25" t="s">
        <v>278</v>
      </c>
      <c r="B291" s="79" t="s">
        <v>111</v>
      </c>
      <c r="C291" s="72" t="s">
        <v>279</v>
      </c>
      <c r="D291" s="23" t="s">
        <v>1</v>
      </c>
      <c r="E291" s="73" t="s">
        <v>31</v>
      </c>
      <c r="F291" s="74">
        <v>180</v>
      </c>
      <c r="G291" s="75"/>
      <c r="H291" s="26">
        <f t="shared" si="33"/>
        <v>0</v>
      </c>
      <c r="IW291" s="38"/>
      <c r="SS291" s="38"/>
      <c r="ACO291" s="38"/>
      <c r="AMK291" s="38"/>
      <c r="AWG291" s="38"/>
      <c r="BGC291" s="38"/>
      <c r="BPY291" s="38"/>
      <c r="BZU291" s="38"/>
      <c r="CJQ291" s="38"/>
      <c r="CTM291" s="38"/>
      <c r="DDI291" s="38"/>
      <c r="DNE291" s="38"/>
      <c r="DXA291" s="38"/>
      <c r="EGW291" s="38"/>
      <c r="EQS291" s="38"/>
      <c r="FAO291" s="38"/>
      <c r="FKK291" s="38"/>
      <c r="FUG291" s="38"/>
      <c r="GEC291" s="38"/>
      <c r="GNY291" s="38"/>
      <c r="GXU291" s="38"/>
      <c r="HHQ291" s="38"/>
      <c r="HRM291" s="38"/>
      <c r="IBI291" s="38"/>
      <c r="ILE291" s="38"/>
      <c r="IVA291" s="38"/>
      <c r="JEW291" s="38"/>
      <c r="JOS291" s="38"/>
      <c r="JYO291" s="38"/>
      <c r="KIK291" s="38"/>
      <c r="KSG291" s="38"/>
      <c r="LCC291" s="38"/>
      <c r="LLY291" s="38"/>
      <c r="LVU291" s="38"/>
      <c r="MFQ291" s="38"/>
      <c r="MPM291" s="38"/>
      <c r="MZI291" s="38"/>
      <c r="NJE291" s="38"/>
      <c r="NTA291" s="38"/>
      <c r="OCW291" s="38"/>
      <c r="OMS291" s="38"/>
      <c r="OWO291" s="38"/>
      <c r="PGK291" s="38"/>
      <c r="PQG291" s="38"/>
      <c r="QAC291" s="38"/>
      <c r="QJY291" s="38"/>
      <c r="QTU291" s="38"/>
      <c r="RDQ291" s="38"/>
      <c r="RNM291" s="38"/>
      <c r="RXI291" s="38"/>
      <c r="SHE291" s="38"/>
      <c r="SRA291" s="38"/>
      <c r="TAW291" s="38"/>
      <c r="TKS291" s="38"/>
      <c r="TUO291" s="38"/>
      <c r="UEK291" s="38"/>
      <c r="UOG291" s="38"/>
      <c r="UYC291" s="38"/>
      <c r="VHY291" s="38"/>
      <c r="VRU291" s="38"/>
      <c r="WBQ291" s="38"/>
      <c r="WLM291" s="38"/>
      <c r="WVI291" s="38"/>
    </row>
    <row r="292" spans="1:769 1025:1793 2049:2817 3073:3841 4097:4865 5121:5889 6145:6913 7169:7937 8193:8961 9217:9985 10241:11009 11265:12033 12289:13057 13313:14081 14337:15105 15361:16129" s="24" customFormat="1" ht="30" customHeight="1" x14ac:dyDescent="0.2">
      <c r="A292" s="25" t="s">
        <v>112</v>
      </c>
      <c r="B292" s="32" t="s">
        <v>599</v>
      </c>
      <c r="C292" s="72" t="s">
        <v>50</v>
      </c>
      <c r="D292" s="23" t="s">
        <v>248</v>
      </c>
      <c r="E292" s="73"/>
      <c r="F292" s="74"/>
      <c r="G292" s="78"/>
      <c r="H292" s="26"/>
    </row>
    <row r="293" spans="1:769 1025:1793 2049:2817 3073:3841 4097:4865 5121:5889 6145:6913 7169:7937 8193:8961 9217:9985 10241:11009 11265:12033 12289:13057 13313:14081 14337:15105 15361:16129" s="24" customFormat="1" ht="45" customHeight="1" x14ac:dyDescent="0.2">
      <c r="A293" s="25" t="s">
        <v>114</v>
      </c>
      <c r="B293" s="35" t="s">
        <v>32</v>
      </c>
      <c r="C293" s="72" t="s">
        <v>256</v>
      </c>
      <c r="D293" s="23" t="s">
        <v>115</v>
      </c>
      <c r="E293" s="73" t="s">
        <v>48</v>
      </c>
      <c r="F293" s="74">
        <v>48</v>
      </c>
      <c r="G293" s="75"/>
      <c r="H293" s="26">
        <f>ROUND(G293*F293,2)</f>
        <v>0</v>
      </c>
      <c r="IW293" s="38"/>
      <c r="SS293" s="38"/>
      <c r="ACO293" s="38"/>
      <c r="AMK293" s="38"/>
      <c r="AWG293" s="38"/>
      <c r="BGC293" s="38"/>
      <c r="BPY293" s="38"/>
      <c r="BZU293" s="38"/>
      <c r="CJQ293" s="38"/>
      <c r="CTM293" s="38"/>
      <c r="DDI293" s="38"/>
      <c r="DNE293" s="38"/>
      <c r="DXA293" s="38"/>
      <c r="EGW293" s="38"/>
      <c r="EQS293" s="38"/>
      <c r="FAO293" s="38"/>
      <c r="FKK293" s="38"/>
      <c r="FUG293" s="38"/>
      <c r="GEC293" s="38"/>
      <c r="GNY293" s="38"/>
      <c r="GXU293" s="38"/>
      <c r="HHQ293" s="38"/>
      <c r="HRM293" s="38"/>
      <c r="IBI293" s="38"/>
      <c r="ILE293" s="38"/>
      <c r="IVA293" s="38"/>
      <c r="JEW293" s="38"/>
      <c r="JOS293" s="38"/>
      <c r="JYO293" s="38"/>
      <c r="KIK293" s="38"/>
      <c r="KSG293" s="38"/>
      <c r="LCC293" s="38"/>
      <c r="LLY293" s="38"/>
      <c r="LVU293" s="38"/>
      <c r="MFQ293" s="38"/>
      <c r="MPM293" s="38"/>
      <c r="MZI293" s="38"/>
      <c r="NJE293" s="38"/>
      <c r="NTA293" s="38"/>
      <c r="OCW293" s="38"/>
      <c r="OMS293" s="38"/>
      <c r="OWO293" s="38"/>
      <c r="PGK293" s="38"/>
      <c r="PQG293" s="38"/>
      <c r="QAC293" s="38"/>
      <c r="QJY293" s="38"/>
      <c r="QTU293" s="38"/>
      <c r="RDQ293" s="38"/>
      <c r="RNM293" s="38"/>
      <c r="RXI293" s="38"/>
      <c r="SHE293" s="38"/>
      <c r="SRA293" s="38"/>
      <c r="TAW293" s="38"/>
      <c r="TKS293" s="38"/>
      <c r="TUO293" s="38"/>
      <c r="UEK293" s="38"/>
      <c r="UOG293" s="38"/>
      <c r="UYC293" s="38"/>
      <c r="VHY293" s="38"/>
      <c r="VRU293" s="38"/>
      <c r="WBQ293" s="38"/>
      <c r="WLM293" s="38"/>
      <c r="WVI293" s="38"/>
    </row>
    <row r="294" spans="1:769 1025:1793 2049:2817 3073:3841 4097:4865 5121:5889 6145:6913 7169:7937 8193:8961 9217:9985 10241:11009 11265:12033 12289:13057 13313:14081 14337:15105 15361:16129" s="24" customFormat="1" ht="45" customHeight="1" x14ac:dyDescent="0.2">
      <c r="A294" s="25" t="s">
        <v>430</v>
      </c>
      <c r="B294" s="35" t="s">
        <v>39</v>
      </c>
      <c r="C294" s="72" t="s">
        <v>414</v>
      </c>
      <c r="D294" s="23" t="s">
        <v>251</v>
      </c>
      <c r="E294" s="73" t="s">
        <v>48</v>
      </c>
      <c r="F294" s="74">
        <v>150</v>
      </c>
      <c r="G294" s="75"/>
      <c r="H294" s="26">
        <f>ROUND(G294*F294,2)</f>
        <v>0</v>
      </c>
      <c r="IW294" s="38"/>
      <c r="SS294" s="38"/>
      <c r="ACO294" s="38"/>
      <c r="AMK294" s="38"/>
      <c r="AWG294" s="38"/>
      <c r="BGC294" s="38"/>
      <c r="BPY294" s="38"/>
      <c r="BZU294" s="38"/>
      <c r="CJQ294" s="38"/>
      <c r="CTM294" s="38"/>
      <c r="DDI294" s="38"/>
      <c r="DNE294" s="38"/>
      <c r="DXA294" s="38"/>
      <c r="EGW294" s="38"/>
      <c r="EQS294" s="38"/>
      <c r="FAO294" s="38"/>
      <c r="FKK294" s="38"/>
      <c r="FUG294" s="38"/>
      <c r="GEC294" s="38"/>
      <c r="GNY294" s="38"/>
      <c r="GXU294" s="38"/>
      <c r="HHQ294" s="38"/>
      <c r="HRM294" s="38"/>
      <c r="IBI294" s="38"/>
      <c r="ILE294" s="38"/>
      <c r="IVA294" s="38"/>
      <c r="JEW294" s="38"/>
      <c r="JOS294" s="38"/>
      <c r="JYO294" s="38"/>
      <c r="KIK294" s="38"/>
      <c r="KSG294" s="38"/>
      <c r="LCC294" s="38"/>
      <c r="LLY294" s="38"/>
      <c r="LVU294" s="38"/>
      <c r="MFQ294" s="38"/>
      <c r="MPM294" s="38"/>
      <c r="MZI294" s="38"/>
      <c r="NJE294" s="38"/>
      <c r="NTA294" s="38"/>
      <c r="OCW294" s="38"/>
      <c r="OMS294" s="38"/>
      <c r="OWO294" s="38"/>
      <c r="PGK294" s="38"/>
      <c r="PQG294" s="38"/>
      <c r="QAC294" s="38"/>
      <c r="QJY294" s="38"/>
      <c r="QTU294" s="38"/>
      <c r="RDQ294" s="38"/>
      <c r="RNM294" s="38"/>
      <c r="RXI294" s="38"/>
      <c r="SHE294" s="38"/>
      <c r="SRA294" s="38"/>
      <c r="TAW294" s="38"/>
      <c r="TKS294" s="38"/>
      <c r="TUO294" s="38"/>
      <c r="UEK294" s="38"/>
      <c r="UOG294" s="38"/>
      <c r="UYC294" s="38"/>
      <c r="VHY294" s="38"/>
      <c r="VRU294" s="38"/>
      <c r="WBQ294" s="38"/>
      <c r="WLM294" s="38"/>
      <c r="WVI294" s="38"/>
    </row>
    <row r="295" spans="1:769 1025:1793 2049:2817 3073:3841 4097:4865 5121:5889 6145:6913 7169:7937 8193:8961 9217:9985 10241:11009 11265:12033 12289:13057 13313:14081 14337:15105 15361:16129" s="24" customFormat="1" ht="30" customHeight="1" x14ac:dyDescent="0.2">
      <c r="A295" s="25" t="s">
        <v>431</v>
      </c>
      <c r="B295" s="35" t="s">
        <v>49</v>
      </c>
      <c r="C295" s="72" t="s">
        <v>415</v>
      </c>
      <c r="D295" s="23" t="s">
        <v>116</v>
      </c>
      <c r="E295" s="73" t="s">
        <v>48</v>
      </c>
      <c r="F295" s="74">
        <v>118</v>
      </c>
      <c r="G295" s="75"/>
      <c r="H295" s="26">
        <f t="shared" ref="H295:H296" si="34">ROUND(G295*F295,2)</f>
        <v>0</v>
      </c>
      <c r="IW295" s="38"/>
      <c r="SS295" s="38"/>
      <c r="ACO295" s="38"/>
      <c r="AMK295" s="38"/>
      <c r="AWG295" s="38"/>
      <c r="BGC295" s="38"/>
      <c r="BPY295" s="38"/>
      <c r="BZU295" s="38"/>
      <c r="CJQ295" s="38"/>
      <c r="CTM295" s="38"/>
      <c r="DDI295" s="38"/>
      <c r="DNE295" s="38"/>
      <c r="DXA295" s="38"/>
      <c r="EGW295" s="38"/>
      <c r="EQS295" s="38"/>
      <c r="FAO295" s="38"/>
      <c r="FKK295" s="38"/>
      <c r="FUG295" s="38"/>
      <c r="GEC295" s="38"/>
      <c r="GNY295" s="38"/>
      <c r="GXU295" s="38"/>
      <c r="HHQ295" s="38"/>
      <c r="HRM295" s="38"/>
      <c r="IBI295" s="38"/>
      <c r="ILE295" s="38"/>
      <c r="IVA295" s="38"/>
      <c r="JEW295" s="38"/>
      <c r="JOS295" s="38"/>
      <c r="JYO295" s="38"/>
      <c r="KIK295" s="38"/>
      <c r="KSG295" s="38"/>
      <c r="LCC295" s="38"/>
      <c r="LLY295" s="38"/>
      <c r="LVU295" s="38"/>
      <c r="MFQ295" s="38"/>
      <c r="MPM295" s="38"/>
      <c r="MZI295" s="38"/>
      <c r="NJE295" s="38"/>
      <c r="NTA295" s="38"/>
      <c r="OCW295" s="38"/>
      <c r="OMS295" s="38"/>
      <c r="OWO295" s="38"/>
      <c r="PGK295" s="38"/>
      <c r="PQG295" s="38"/>
      <c r="QAC295" s="38"/>
      <c r="QJY295" s="38"/>
      <c r="QTU295" s="38"/>
      <c r="RDQ295" s="38"/>
      <c r="RNM295" s="38"/>
      <c r="RXI295" s="38"/>
      <c r="SHE295" s="38"/>
      <c r="SRA295" s="38"/>
      <c r="TAW295" s="38"/>
      <c r="TKS295" s="38"/>
      <c r="TUO295" s="38"/>
      <c r="UEK295" s="38"/>
      <c r="UOG295" s="38"/>
      <c r="UYC295" s="38"/>
      <c r="VHY295" s="38"/>
      <c r="VRU295" s="38"/>
      <c r="WBQ295" s="38"/>
      <c r="WLM295" s="38"/>
      <c r="WVI295" s="38"/>
    </row>
    <row r="296" spans="1:769 1025:1793 2049:2817 3073:3841 4097:4865 5121:5889 6145:6913 7169:7937 8193:8961 9217:9985 10241:11009 11265:12033 12289:13057 13313:14081 14337:15105 15361:16129" s="24" customFormat="1" ht="45" customHeight="1" x14ac:dyDescent="0.2">
      <c r="A296" s="25" t="s">
        <v>258</v>
      </c>
      <c r="B296" s="32" t="s">
        <v>600</v>
      </c>
      <c r="C296" s="72" t="s">
        <v>259</v>
      </c>
      <c r="D296" s="23" t="s">
        <v>260</v>
      </c>
      <c r="E296" s="73" t="s">
        <v>31</v>
      </c>
      <c r="F296" s="74">
        <v>5</v>
      </c>
      <c r="G296" s="75"/>
      <c r="H296" s="26">
        <f t="shared" si="34"/>
        <v>0</v>
      </c>
      <c r="IW296" s="38"/>
      <c r="SS296" s="38"/>
      <c r="ACO296" s="38"/>
      <c r="AMK296" s="38"/>
      <c r="AWG296" s="38"/>
      <c r="BGC296" s="38"/>
      <c r="BPY296" s="38"/>
      <c r="BZU296" s="38"/>
      <c r="CJQ296" s="38"/>
      <c r="CTM296" s="38"/>
      <c r="DDI296" s="38"/>
      <c r="DNE296" s="38"/>
      <c r="DXA296" s="38"/>
      <c r="EGW296" s="38"/>
      <c r="EQS296" s="38"/>
      <c r="FAO296" s="38"/>
      <c r="FKK296" s="38"/>
      <c r="FUG296" s="38"/>
      <c r="GEC296" s="38"/>
      <c r="GNY296" s="38"/>
      <c r="GXU296" s="38"/>
      <c r="HHQ296" s="38"/>
      <c r="HRM296" s="38"/>
      <c r="IBI296" s="38"/>
      <c r="ILE296" s="38"/>
      <c r="IVA296" s="38"/>
      <c r="JEW296" s="38"/>
      <c r="JOS296" s="38"/>
      <c r="JYO296" s="38"/>
      <c r="KIK296" s="38"/>
      <c r="KSG296" s="38"/>
      <c r="LCC296" s="38"/>
      <c r="LLY296" s="38"/>
      <c r="LVU296" s="38"/>
      <c r="MFQ296" s="38"/>
      <c r="MPM296" s="38"/>
      <c r="MZI296" s="38"/>
      <c r="NJE296" s="38"/>
      <c r="NTA296" s="38"/>
      <c r="OCW296" s="38"/>
      <c r="OMS296" s="38"/>
      <c r="OWO296" s="38"/>
      <c r="PGK296" s="38"/>
      <c r="PQG296" s="38"/>
      <c r="QAC296" s="38"/>
      <c r="QJY296" s="38"/>
      <c r="QTU296" s="38"/>
      <c r="RDQ296" s="38"/>
      <c r="RNM296" s="38"/>
      <c r="RXI296" s="38"/>
      <c r="SHE296" s="38"/>
      <c r="SRA296" s="38"/>
      <c r="TAW296" s="38"/>
      <c r="TKS296" s="38"/>
      <c r="TUO296" s="38"/>
      <c r="UEK296" s="38"/>
      <c r="UOG296" s="38"/>
      <c r="UYC296" s="38"/>
      <c r="VHY296" s="38"/>
      <c r="VRU296" s="38"/>
      <c r="WBQ296" s="38"/>
      <c r="WLM296" s="38"/>
      <c r="WVI296" s="38"/>
    </row>
    <row r="297" spans="1:769 1025:1793 2049:2817 3073:3841 4097:4865 5121:5889 6145:6913 7169:7937 8193:8961 9217:9985 10241:11009 11265:12033 12289:13057 13313:14081 14337:15105 15361:16129" s="24" customFormat="1" ht="30" customHeight="1" x14ac:dyDescent="0.2">
      <c r="A297" s="25" t="s">
        <v>191</v>
      </c>
      <c r="B297" s="32" t="s">
        <v>601</v>
      </c>
      <c r="C297" s="72" t="s">
        <v>192</v>
      </c>
      <c r="D297" s="23" t="s">
        <v>432</v>
      </c>
      <c r="E297" s="80"/>
      <c r="F297" s="74"/>
      <c r="G297" s="78"/>
      <c r="H297" s="26"/>
    </row>
    <row r="298" spans="1:769 1025:1793 2049:2817 3073:3841 4097:4865 5121:5889 6145:6913 7169:7937 8193:8961 9217:9985 10241:11009 11265:12033 12289:13057 13313:14081 14337:15105 15361:16129" s="24" customFormat="1" ht="30" customHeight="1" x14ac:dyDescent="0.2">
      <c r="A298" s="25" t="s">
        <v>261</v>
      </c>
      <c r="B298" s="35" t="s">
        <v>32</v>
      </c>
      <c r="C298" s="72" t="s">
        <v>262</v>
      </c>
      <c r="D298" s="23"/>
      <c r="E298" s="73"/>
      <c r="F298" s="74"/>
      <c r="G298" s="78"/>
      <c r="H298" s="26"/>
    </row>
    <row r="299" spans="1:769 1025:1793 2049:2817 3073:3841 4097:4865 5121:5889 6145:6913 7169:7937 8193:8961 9217:9985 10241:11009 11265:12033 12289:13057 13313:14081 14337:15105 15361:16129" s="24" customFormat="1" ht="30" customHeight="1" x14ac:dyDescent="0.2">
      <c r="A299" s="25" t="s">
        <v>193</v>
      </c>
      <c r="B299" s="79" t="s">
        <v>109</v>
      </c>
      <c r="C299" s="72" t="s">
        <v>132</v>
      </c>
      <c r="D299" s="23"/>
      <c r="E299" s="73" t="s">
        <v>33</v>
      </c>
      <c r="F299" s="74">
        <v>450</v>
      </c>
      <c r="G299" s="75"/>
      <c r="H299" s="26">
        <f>ROUND(G299*F299,2)</f>
        <v>0</v>
      </c>
      <c r="IW299" s="38"/>
      <c r="SS299" s="38"/>
      <c r="ACO299" s="38"/>
      <c r="AMK299" s="38"/>
      <c r="AWG299" s="38"/>
      <c r="BGC299" s="38"/>
      <c r="BPY299" s="38"/>
      <c r="BZU299" s="38"/>
      <c r="CJQ299" s="38"/>
      <c r="CTM299" s="38"/>
      <c r="DDI299" s="38"/>
      <c r="DNE299" s="38"/>
      <c r="DXA299" s="38"/>
      <c r="EGW299" s="38"/>
      <c r="EQS299" s="38"/>
      <c r="FAO299" s="38"/>
      <c r="FKK299" s="38"/>
      <c r="FUG299" s="38"/>
      <c r="GEC299" s="38"/>
      <c r="GNY299" s="38"/>
      <c r="GXU299" s="38"/>
      <c r="HHQ299" s="38"/>
      <c r="HRM299" s="38"/>
      <c r="IBI299" s="38"/>
      <c r="ILE299" s="38"/>
      <c r="IVA299" s="38"/>
      <c r="JEW299" s="38"/>
      <c r="JOS299" s="38"/>
      <c r="JYO299" s="38"/>
      <c r="KIK299" s="38"/>
      <c r="KSG299" s="38"/>
      <c r="LCC299" s="38"/>
      <c r="LLY299" s="38"/>
      <c r="LVU299" s="38"/>
      <c r="MFQ299" s="38"/>
      <c r="MPM299" s="38"/>
      <c r="MZI299" s="38"/>
      <c r="NJE299" s="38"/>
      <c r="NTA299" s="38"/>
      <c r="OCW299" s="38"/>
      <c r="OMS299" s="38"/>
      <c r="OWO299" s="38"/>
      <c r="PGK299" s="38"/>
      <c r="PQG299" s="38"/>
      <c r="QAC299" s="38"/>
      <c r="QJY299" s="38"/>
      <c r="QTU299" s="38"/>
      <c r="RDQ299" s="38"/>
      <c r="RNM299" s="38"/>
      <c r="RXI299" s="38"/>
      <c r="SHE299" s="38"/>
      <c r="SRA299" s="38"/>
      <c r="TAW299" s="38"/>
      <c r="TKS299" s="38"/>
      <c r="TUO299" s="38"/>
      <c r="UEK299" s="38"/>
      <c r="UOG299" s="38"/>
      <c r="UYC299" s="38"/>
      <c r="VHY299" s="38"/>
      <c r="VRU299" s="38"/>
      <c r="WBQ299" s="38"/>
      <c r="WLM299" s="38"/>
      <c r="WVI299" s="38"/>
    </row>
    <row r="300" spans="1:769 1025:1793 2049:2817 3073:3841 4097:4865 5121:5889 6145:6913 7169:7937 8193:8961 9217:9985 10241:11009 11265:12033 12289:13057 13313:14081 14337:15105 15361:16129" s="24" customFormat="1" ht="30" customHeight="1" x14ac:dyDescent="0.2">
      <c r="A300" s="25" t="s">
        <v>194</v>
      </c>
      <c r="B300" s="35" t="s">
        <v>39</v>
      </c>
      <c r="C300" s="72" t="s">
        <v>71</v>
      </c>
      <c r="D300" s="23"/>
      <c r="E300" s="73"/>
      <c r="F300" s="74"/>
      <c r="G300" s="78"/>
      <c r="H300" s="26"/>
    </row>
    <row r="301" spans="1:769 1025:1793 2049:2817 3073:3841 4097:4865 5121:5889 6145:6913 7169:7937 8193:8961 9217:9985 10241:11009 11265:12033 12289:13057 13313:14081 14337:15105 15361:16129" s="24" customFormat="1" ht="30" customHeight="1" x14ac:dyDescent="0.2">
      <c r="A301" s="25" t="s">
        <v>195</v>
      </c>
      <c r="B301" s="79" t="s">
        <v>109</v>
      </c>
      <c r="C301" s="72" t="s">
        <v>132</v>
      </c>
      <c r="D301" s="23"/>
      <c r="E301" s="73" t="s">
        <v>33</v>
      </c>
      <c r="F301" s="74">
        <v>83</v>
      </c>
      <c r="G301" s="75"/>
      <c r="H301" s="26">
        <f>ROUND(G301*F301,2)</f>
        <v>0</v>
      </c>
      <c r="IW301" s="38"/>
      <c r="SS301" s="38"/>
      <c r="ACO301" s="38"/>
      <c r="AMK301" s="38"/>
      <c r="AWG301" s="38"/>
      <c r="BGC301" s="38"/>
      <c r="BPY301" s="38"/>
      <c r="BZU301" s="38"/>
      <c r="CJQ301" s="38"/>
      <c r="CTM301" s="38"/>
      <c r="DDI301" s="38"/>
      <c r="DNE301" s="38"/>
      <c r="DXA301" s="38"/>
      <c r="EGW301" s="38"/>
      <c r="EQS301" s="38"/>
      <c r="FAO301" s="38"/>
      <c r="FKK301" s="38"/>
      <c r="FUG301" s="38"/>
      <c r="GEC301" s="38"/>
      <c r="GNY301" s="38"/>
      <c r="GXU301" s="38"/>
      <c r="HHQ301" s="38"/>
      <c r="HRM301" s="38"/>
      <c r="IBI301" s="38"/>
      <c r="ILE301" s="38"/>
      <c r="IVA301" s="38"/>
      <c r="JEW301" s="38"/>
      <c r="JOS301" s="38"/>
      <c r="JYO301" s="38"/>
      <c r="KIK301" s="38"/>
      <c r="KSG301" s="38"/>
      <c r="LCC301" s="38"/>
      <c r="LLY301" s="38"/>
      <c r="LVU301" s="38"/>
      <c r="MFQ301" s="38"/>
      <c r="MPM301" s="38"/>
      <c r="MZI301" s="38"/>
      <c r="NJE301" s="38"/>
      <c r="NTA301" s="38"/>
      <c r="OCW301" s="38"/>
      <c r="OMS301" s="38"/>
      <c r="OWO301" s="38"/>
      <c r="PGK301" s="38"/>
      <c r="PQG301" s="38"/>
      <c r="QAC301" s="38"/>
      <c r="QJY301" s="38"/>
      <c r="QTU301" s="38"/>
      <c r="RDQ301" s="38"/>
      <c r="RNM301" s="38"/>
      <c r="RXI301" s="38"/>
      <c r="SHE301" s="38"/>
      <c r="SRA301" s="38"/>
      <c r="TAW301" s="38"/>
      <c r="TKS301" s="38"/>
      <c r="TUO301" s="38"/>
      <c r="UEK301" s="38"/>
      <c r="UOG301" s="38"/>
      <c r="UYC301" s="38"/>
      <c r="VHY301" s="38"/>
      <c r="VRU301" s="38"/>
      <c r="WBQ301" s="38"/>
      <c r="WLM301" s="38"/>
      <c r="WVI301" s="38"/>
    </row>
    <row r="302" spans="1:769 1025:1793 2049:2817 3073:3841 4097:4865 5121:5889 6145:6913 7169:7937 8193:8961 9217:9985 10241:11009 11265:12033 12289:13057 13313:14081 14337:15105 15361:16129" s="20" customFormat="1" ht="30" customHeight="1" x14ac:dyDescent="0.2">
      <c r="A302" s="25" t="s">
        <v>117</v>
      </c>
      <c r="B302" s="32" t="s">
        <v>602</v>
      </c>
      <c r="C302" s="72" t="s">
        <v>119</v>
      </c>
      <c r="D302" s="23" t="s">
        <v>263</v>
      </c>
      <c r="E302" s="73"/>
      <c r="F302" s="74"/>
      <c r="G302" s="78"/>
      <c r="H302" s="26"/>
    </row>
    <row r="303" spans="1:769 1025:1793 2049:2817 3073:3841 4097:4865 5121:5889 6145:6913 7169:7937 8193:8961 9217:9985 10241:11009 11265:12033 12289:13057 13313:14081 14337:15105 15361:16129" s="24" customFormat="1" ht="30" customHeight="1" x14ac:dyDescent="0.2">
      <c r="A303" s="25" t="s">
        <v>120</v>
      </c>
      <c r="B303" s="35" t="s">
        <v>32</v>
      </c>
      <c r="C303" s="72" t="s">
        <v>264</v>
      </c>
      <c r="D303" s="23" t="s">
        <v>1</v>
      </c>
      <c r="E303" s="73" t="s">
        <v>31</v>
      </c>
      <c r="F303" s="74">
        <v>25</v>
      </c>
      <c r="G303" s="75"/>
      <c r="H303" s="26">
        <f t="shared" ref="H303:H304" si="35">ROUND(G303*F303,2)</f>
        <v>0</v>
      </c>
      <c r="IW303" s="38"/>
      <c r="SS303" s="38"/>
      <c r="ACO303" s="38"/>
      <c r="AMK303" s="38"/>
      <c r="AWG303" s="38"/>
      <c r="BGC303" s="38"/>
      <c r="BPY303" s="38"/>
      <c r="BZU303" s="38"/>
      <c r="CJQ303" s="38"/>
      <c r="CTM303" s="38"/>
      <c r="DDI303" s="38"/>
      <c r="DNE303" s="38"/>
      <c r="DXA303" s="38"/>
      <c r="EGW303" s="38"/>
      <c r="EQS303" s="38"/>
      <c r="FAO303" s="38"/>
      <c r="FKK303" s="38"/>
      <c r="FUG303" s="38"/>
      <c r="GEC303" s="38"/>
      <c r="GNY303" s="38"/>
      <c r="GXU303" s="38"/>
      <c r="HHQ303" s="38"/>
      <c r="HRM303" s="38"/>
      <c r="IBI303" s="38"/>
      <c r="ILE303" s="38"/>
      <c r="IVA303" s="38"/>
      <c r="JEW303" s="38"/>
      <c r="JOS303" s="38"/>
      <c r="JYO303" s="38"/>
      <c r="KIK303" s="38"/>
      <c r="KSG303" s="38"/>
      <c r="LCC303" s="38"/>
      <c r="LLY303" s="38"/>
      <c r="LVU303" s="38"/>
      <c r="MFQ303" s="38"/>
      <c r="MPM303" s="38"/>
      <c r="MZI303" s="38"/>
      <c r="NJE303" s="38"/>
      <c r="NTA303" s="38"/>
      <c r="OCW303" s="38"/>
      <c r="OMS303" s="38"/>
      <c r="OWO303" s="38"/>
      <c r="PGK303" s="38"/>
      <c r="PQG303" s="38"/>
      <c r="QAC303" s="38"/>
      <c r="QJY303" s="38"/>
      <c r="QTU303" s="38"/>
      <c r="RDQ303" s="38"/>
      <c r="RNM303" s="38"/>
      <c r="RXI303" s="38"/>
      <c r="SHE303" s="38"/>
      <c r="SRA303" s="38"/>
      <c r="TAW303" s="38"/>
      <c r="TKS303" s="38"/>
      <c r="TUO303" s="38"/>
      <c r="UEK303" s="38"/>
      <c r="UOG303" s="38"/>
      <c r="UYC303" s="38"/>
      <c r="VHY303" s="38"/>
      <c r="VRU303" s="38"/>
      <c r="WBQ303" s="38"/>
      <c r="WLM303" s="38"/>
      <c r="WVI303" s="38"/>
    </row>
    <row r="304" spans="1:769 1025:1793 2049:2817 3073:3841 4097:4865 5121:5889 6145:6913 7169:7937 8193:8961 9217:9985 10241:11009 11265:12033 12289:13057 13313:14081 14337:15105 15361:16129" s="20" customFormat="1" ht="30" customHeight="1" x14ac:dyDescent="0.2">
      <c r="A304" s="25" t="s">
        <v>433</v>
      </c>
      <c r="B304" s="32" t="s">
        <v>603</v>
      </c>
      <c r="C304" s="72" t="s">
        <v>434</v>
      </c>
      <c r="D304" s="23" t="s">
        <v>235</v>
      </c>
      <c r="E304" s="73" t="s">
        <v>31</v>
      </c>
      <c r="F304" s="81">
        <v>235</v>
      </c>
      <c r="G304" s="75"/>
      <c r="H304" s="26">
        <f t="shared" si="35"/>
        <v>0</v>
      </c>
      <c r="IW304" s="37"/>
      <c r="SS304" s="37"/>
      <c r="ACO304" s="37"/>
      <c r="AMK304" s="37"/>
      <c r="AWG304" s="37"/>
      <c r="BGC304" s="37"/>
      <c r="BPY304" s="37"/>
      <c r="BZU304" s="37"/>
      <c r="CJQ304" s="37"/>
      <c r="CTM304" s="37"/>
      <c r="DDI304" s="37"/>
      <c r="DNE304" s="37"/>
      <c r="DXA304" s="37"/>
      <c r="EGW304" s="37"/>
      <c r="EQS304" s="37"/>
      <c r="FAO304" s="37"/>
      <c r="FKK304" s="37"/>
      <c r="FUG304" s="37"/>
      <c r="GEC304" s="37"/>
      <c r="GNY304" s="37"/>
      <c r="GXU304" s="37"/>
      <c r="HHQ304" s="37"/>
      <c r="HRM304" s="37"/>
      <c r="IBI304" s="37"/>
      <c r="ILE304" s="37"/>
      <c r="IVA304" s="37"/>
      <c r="JEW304" s="37"/>
      <c r="JOS304" s="37"/>
      <c r="JYO304" s="37"/>
      <c r="KIK304" s="37"/>
      <c r="KSG304" s="37"/>
      <c r="LCC304" s="37"/>
      <c r="LLY304" s="37"/>
      <c r="LVU304" s="37"/>
      <c r="MFQ304" s="37"/>
      <c r="MPM304" s="37"/>
      <c r="MZI304" s="37"/>
      <c r="NJE304" s="37"/>
      <c r="NTA304" s="37"/>
      <c r="OCW304" s="37"/>
      <c r="OMS304" s="37"/>
      <c r="OWO304" s="37"/>
      <c r="PGK304" s="37"/>
      <c r="PQG304" s="37"/>
      <c r="QAC304" s="37"/>
      <c r="QJY304" s="37"/>
      <c r="QTU304" s="37"/>
      <c r="RDQ304" s="37"/>
      <c r="RNM304" s="37"/>
      <c r="RXI304" s="37"/>
      <c r="SHE304" s="37"/>
      <c r="SRA304" s="37"/>
      <c r="TAW304" s="37"/>
      <c r="TKS304" s="37"/>
      <c r="TUO304" s="37"/>
      <c r="UEK304" s="37"/>
      <c r="UOG304" s="37"/>
      <c r="UYC304" s="37"/>
      <c r="VHY304" s="37"/>
      <c r="VRU304" s="37"/>
      <c r="WBQ304" s="37"/>
      <c r="WLM304" s="37"/>
      <c r="WVI304" s="37"/>
    </row>
    <row r="305" spans="1:769 1025:1793 2049:2817 3073:3841 4097:4865 5121:5889 6145:6913 7169:7937 8193:8961 9217:9985 10241:11009 11265:12033 12289:13057 13313:14081 14337:15105 15361:16129" s="24" customFormat="1" ht="30" customHeight="1" x14ac:dyDescent="0.2">
      <c r="A305" s="25" t="s">
        <v>121</v>
      </c>
      <c r="B305" s="32" t="s">
        <v>604</v>
      </c>
      <c r="C305" s="72" t="s">
        <v>123</v>
      </c>
      <c r="D305" s="23" t="s">
        <v>198</v>
      </c>
      <c r="E305" s="73" t="s">
        <v>38</v>
      </c>
      <c r="F305" s="81">
        <v>12</v>
      </c>
      <c r="G305" s="75"/>
      <c r="H305" s="26">
        <f>ROUND(G305*F305,2)</f>
        <v>0</v>
      </c>
      <c r="IW305" s="38"/>
      <c r="SS305" s="38"/>
      <c r="ACO305" s="38"/>
      <c r="AMK305" s="38"/>
      <c r="AWG305" s="38"/>
      <c r="BGC305" s="38"/>
      <c r="BPY305" s="38"/>
      <c r="BZU305" s="38"/>
      <c r="CJQ305" s="38"/>
      <c r="CTM305" s="38"/>
      <c r="DDI305" s="38"/>
      <c r="DNE305" s="38"/>
      <c r="DXA305" s="38"/>
      <c r="EGW305" s="38"/>
      <c r="EQS305" s="38"/>
      <c r="FAO305" s="38"/>
      <c r="FKK305" s="38"/>
      <c r="FUG305" s="38"/>
      <c r="GEC305" s="38"/>
      <c r="GNY305" s="38"/>
      <c r="GXU305" s="38"/>
      <c r="HHQ305" s="38"/>
      <c r="HRM305" s="38"/>
      <c r="IBI305" s="38"/>
      <c r="ILE305" s="38"/>
      <c r="IVA305" s="38"/>
      <c r="JEW305" s="38"/>
      <c r="JOS305" s="38"/>
      <c r="JYO305" s="38"/>
      <c r="KIK305" s="38"/>
      <c r="KSG305" s="38"/>
      <c r="LCC305" s="38"/>
      <c r="LLY305" s="38"/>
      <c r="LVU305" s="38"/>
      <c r="MFQ305" s="38"/>
      <c r="MPM305" s="38"/>
      <c r="MZI305" s="38"/>
      <c r="NJE305" s="38"/>
      <c r="NTA305" s="38"/>
      <c r="OCW305" s="38"/>
      <c r="OMS305" s="38"/>
      <c r="OWO305" s="38"/>
      <c r="PGK305" s="38"/>
      <c r="PQG305" s="38"/>
      <c r="QAC305" s="38"/>
      <c r="QJY305" s="38"/>
      <c r="QTU305" s="38"/>
      <c r="RDQ305" s="38"/>
      <c r="RNM305" s="38"/>
      <c r="RXI305" s="38"/>
      <c r="SHE305" s="38"/>
      <c r="SRA305" s="38"/>
      <c r="TAW305" s="38"/>
      <c r="TKS305" s="38"/>
      <c r="TUO305" s="38"/>
      <c r="UEK305" s="38"/>
      <c r="UOG305" s="38"/>
      <c r="UYC305" s="38"/>
      <c r="VHY305" s="38"/>
      <c r="VRU305" s="38"/>
      <c r="WBQ305" s="38"/>
      <c r="WLM305" s="38"/>
      <c r="WVI305" s="38"/>
    </row>
    <row r="306" spans="1:769 1025:1793 2049:2817 3073:3841 4097:4865 5121:5889 6145:6913 7169:7937 8193:8961 9217:9985 10241:11009 11265:12033 12289:13057 13313:14081 14337:15105 15361:16129" ht="30" customHeight="1" x14ac:dyDescent="0.2">
      <c r="A306" s="3"/>
      <c r="B306" s="82"/>
      <c r="C306" s="76" t="s">
        <v>20</v>
      </c>
      <c r="D306" s="69"/>
      <c r="E306" s="83"/>
      <c r="F306" s="70"/>
      <c r="G306" s="71"/>
      <c r="H306" s="66"/>
    </row>
    <row r="307" spans="1:769 1025:1793 2049:2817 3073:3841 4097:4865 5121:5889 6145:6913 7169:7937 8193:8961 9217:9985 10241:11009 11265:12033 12289:13057 13313:14081 14337:15105 15361:16129" s="20" customFormat="1" ht="30" customHeight="1" x14ac:dyDescent="0.2">
      <c r="A307" s="22" t="s">
        <v>56</v>
      </c>
      <c r="B307" s="32" t="s">
        <v>605</v>
      </c>
      <c r="C307" s="72" t="s">
        <v>57</v>
      </c>
      <c r="D307" s="23" t="s">
        <v>134</v>
      </c>
      <c r="E307" s="73" t="s">
        <v>48</v>
      </c>
      <c r="F307" s="81">
        <v>1000</v>
      </c>
      <c r="G307" s="75"/>
      <c r="H307" s="26">
        <f>ROUND(G307*F307,2)</f>
        <v>0</v>
      </c>
      <c r="IW307" s="37"/>
      <c r="SS307" s="37"/>
      <c r="ACO307" s="37"/>
      <c r="AMK307" s="37"/>
      <c r="AWG307" s="37"/>
      <c r="BGC307" s="37"/>
      <c r="BPY307" s="37"/>
      <c r="BZU307" s="37"/>
      <c r="CJQ307" s="37"/>
      <c r="CTM307" s="37"/>
      <c r="DDI307" s="37"/>
      <c r="DNE307" s="37"/>
      <c r="DXA307" s="37"/>
      <c r="EGW307" s="37"/>
      <c r="EQS307" s="37"/>
      <c r="FAO307" s="37"/>
      <c r="FKK307" s="37"/>
      <c r="FUG307" s="37"/>
      <c r="GEC307" s="37"/>
      <c r="GNY307" s="37"/>
      <c r="GXU307" s="37"/>
      <c r="HHQ307" s="37"/>
      <c r="HRM307" s="37"/>
      <c r="IBI307" s="37"/>
      <c r="ILE307" s="37"/>
      <c r="IVA307" s="37"/>
      <c r="JEW307" s="37"/>
      <c r="JOS307" s="37"/>
      <c r="JYO307" s="37"/>
      <c r="KIK307" s="37"/>
      <c r="KSG307" s="37"/>
      <c r="LCC307" s="37"/>
      <c r="LLY307" s="37"/>
      <c r="LVU307" s="37"/>
      <c r="MFQ307" s="37"/>
      <c r="MPM307" s="37"/>
      <c r="MZI307" s="37"/>
      <c r="NJE307" s="37"/>
      <c r="NTA307" s="37"/>
      <c r="OCW307" s="37"/>
      <c r="OMS307" s="37"/>
      <c r="OWO307" s="37"/>
      <c r="PGK307" s="37"/>
      <c r="PQG307" s="37"/>
      <c r="QAC307" s="37"/>
      <c r="QJY307" s="37"/>
      <c r="QTU307" s="37"/>
      <c r="RDQ307" s="37"/>
      <c r="RNM307" s="37"/>
      <c r="RXI307" s="37"/>
      <c r="SHE307" s="37"/>
      <c r="SRA307" s="37"/>
      <c r="TAW307" s="37"/>
      <c r="TKS307" s="37"/>
      <c r="TUO307" s="37"/>
      <c r="UEK307" s="37"/>
      <c r="UOG307" s="37"/>
      <c r="UYC307" s="37"/>
      <c r="VHY307" s="37"/>
      <c r="VRU307" s="37"/>
      <c r="WBQ307" s="37"/>
      <c r="WLM307" s="37"/>
      <c r="WVI307" s="37"/>
    </row>
    <row r="308" spans="1:769 1025:1793 2049:2817 3073:3841 4097:4865 5121:5889 6145:6913 7169:7937 8193:8961 9217:9985 10241:11009 11265:12033 12289:13057 13313:14081 14337:15105 15361:16129" ht="45" customHeight="1" x14ac:dyDescent="0.2">
      <c r="A308" s="3"/>
      <c r="B308" s="82"/>
      <c r="C308" s="76" t="s">
        <v>21</v>
      </c>
      <c r="D308" s="69"/>
      <c r="E308" s="83"/>
      <c r="F308" s="70"/>
      <c r="G308" s="71"/>
      <c r="H308" s="66"/>
    </row>
    <row r="309" spans="1:769 1025:1793 2049:2817 3073:3841 4097:4865 5121:5889 6145:6913 7169:7937 8193:8961 9217:9985 10241:11009 11265:12033 12289:13057 13313:14081 14337:15105 15361:16129" s="20" customFormat="1" ht="30" customHeight="1" x14ac:dyDescent="0.2">
      <c r="A309" s="22" t="s">
        <v>448</v>
      </c>
      <c r="B309" s="32" t="s">
        <v>606</v>
      </c>
      <c r="C309" s="72" t="s">
        <v>449</v>
      </c>
      <c r="D309" s="23" t="s">
        <v>138</v>
      </c>
      <c r="E309" s="73"/>
      <c r="F309" s="81"/>
      <c r="G309" s="78"/>
      <c r="H309" s="84"/>
    </row>
    <row r="310" spans="1:769 1025:1793 2049:2817 3073:3841 4097:4865 5121:5889 6145:6913 7169:7937 8193:8961 9217:9985 10241:11009 11265:12033 12289:13057 13313:14081 14337:15105 15361:16129" s="20" customFormat="1" ht="30" customHeight="1" x14ac:dyDescent="0.2">
      <c r="A310" s="22" t="s">
        <v>450</v>
      </c>
      <c r="B310" s="35" t="s">
        <v>32</v>
      </c>
      <c r="C310" s="72" t="s">
        <v>177</v>
      </c>
      <c r="D310" s="23"/>
      <c r="E310" s="73" t="s">
        <v>38</v>
      </c>
      <c r="F310" s="81">
        <v>1</v>
      </c>
      <c r="G310" s="75"/>
      <c r="H310" s="26">
        <f>ROUND(G310*F310,2)</f>
        <v>0</v>
      </c>
      <c r="IW310" s="37"/>
      <c r="SS310" s="37"/>
      <c r="ACO310" s="37"/>
      <c r="AMK310" s="37"/>
      <c r="AWG310" s="37"/>
      <c r="BGC310" s="37"/>
      <c r="BPY310" s="37"/>
      <c r="BZU310" s="37"/>
      <c r="CJQ310" s="37"/>
      <c r="CTM310" s="37"/>
      <c r="DDI310" s="37"/>
      <c r="DNE310" s="37"/>
      <c r="DXA310" s="37"/>
      <c r="EGW310" s="37"/>
      <c r="EQS310" s="37"/>
      <c r="FAO310" s="37"/>
      <c r="FKK310" s="37"/>
      <c r="FUG310" s="37"/>
      <c r="GEC310" s="37"/>
      <c r="GNY310" s="37"/>
      <c r="GXU310" s="37"/>
      <c r="HHQ310" s="37"/>
      <c r="HRM310" s="37"/>
      <c r="IBI310" s="37"/>
      <c r="ILE310" s="37"/>
      <c r="IVA310" s="37"/>
      <c r="JEW310" s="37"/>
      <c r="JOS310" s="37"/>
      <c r="JYO310" s="37"/>
      <c r="KIK310" s="37"/>
      <c r="KSG310" s="37"/>
      <c r="LCC310" s="37"/>
      <c r="LLY310" s="37"/>
      <c r="LVU310" s="37"/>
      <c r="MFQ310" s="37"/>
      <c r="MPM310" s="37"/>
      <c r="MZI310" s="37"/>
      <c r="NJE310" s="37"/>
      <c r="NTA310" s="37"/>
      <c r="OCW310" s="37"/>
      <c r="OMS310" s="37"/>
      <c r="OWO310" s="37"/>
      <c r="PGK310" s="37"/>
      <c r="PQG310" s="37"/>
      <c r="QAC310" s="37"/>
      <c r="QJY310" s="37"/>
      <c r="QTU310" s="37"/>
      <c r="RDQ310" s="37"/>
      <c r="RNM310" s="37"/>
      <c r="RXI310" s="37"/>
      <c r="SHE310" s="37"/>
      <c r="SRA310" s="37"/>
      <c r="TAW310" s="37"/>
      <c r="TKS310" s="37"/>
      <c r="TUO310" s="37"/>
      <c r="UEK310" s="37"/>
      <c r="UOG310" s="37"/>
      <c r="UYC310" s="37"/>
      <c r="VHY310" s="37"/>
      <c r="VRU310" s="37"/>
      <c r="WBQ310" s="37"/>
      <c r="WLM310" s="37"/>
      <c r="WVI310" s="37"/>
    </row>
    <row r="311" spans="1:769 1025:1793 2049:2817 3073:3841 4097:4865 5121:5889 6145:6913 7169:7937 8193:8961 9217:9985 10241:11009 11265:12033 12289:13057 13313:14081 14337:15105 15361:16129" s="24" customFormat="1" ht="30" customHeight="1" x14ac:dyDescent="0.2">
      <c r="A311" s="22" t="s">
        <v>178</v>
      </c>
      <c r="B311" s="32" t="s">
        <v>607</v>
      </c>
      <c r="C311" s="72" t="s">
        <v>179</v>
      </c>
      <c r="D311" s="23" t="s">
        <v>138</v>
      </c>
      <c r="E311" s="73" t="s">
        <v>48</v>
      </c>
      <c r="F311" s="81">
        <v>7</v>
      </c>
      <c r="G311" s="75"/>
      <c r="H311" s="26">
        <f>ROUND(G311*F311,2)</f>
        <v>0</v>
      </c>
      <c r="IW311" s="38"/>
      <c r="SS311" s="38"/>
      <c r="ACO311" s="38"/>
      <c r="AMK311" s="38"/>
      <c r="AWG311" s="38"/>
      <c r="BGC311" s="38"/>
      <c r="BPY311" s="38"/>
      <c r="BZU311" s="38"/>
      <c r="CJQ311" s="38"/>
      <c r="CTM311" s="38"/>
      <c r="DDI311" s="38"/>
      <c r="DNE311" s="38"/>
      <c r="DXA311" s="38"/>
      <c r="EGW311" s="38"/>
      <c r="EQS311" s="38"/>
      <c r="FAO311" s="38"/>
      <c r="FKK311" s="38"/>
      <c r="FUG311" s="38"/>
      <c r="GEC311" s="38"/>
      <c r="GNY311" s="38"/>
      <c r="GXU311" s="38"/>
      <c r="HHQ311" s="38"/>
      <c r="HRM311" s="38"/>
      <c r="IBI311" s="38"/>
      <c r="ILE311" s="38"/>
      <c r="IVA311" s="38"/>
      <c r="JEW311" s="38"/>
      <c r="JOS311" s="38"/>
      <c r="JYO311" s="38"/>
      <c r="KIK311" s="38"/>
      <c r="KSG311" s="38"/>
      <c r="LCC311" s="38"/>
      <c r="LLY311" s="38"/>
      <c r="LVU311" s="38"/>
      <c r="MFQ311" s="38"/>
      <c r="MPM311" s="38"/>
      <c r="MZI311" s="38"/>
      <c r="NJE311" s="38"/>
      <c r="NTA311" s="38"/>
      <c r="OCW311" s="38"/>
      <c r="OMS311" s="38"/>
      <c r="OWO311" s="38"/>
      <c r="PGK311" s="38"/>
      <c r="PQG311" s="38"/>
      <c r="QAC311" s="38"/>
      <c r="QJY311" s="38"/>
      <c r="QTU311" s="38"/>
      <c r="RDQ311" s="38"/>
      <c r="RNM311" s="38"/>
      <c r="RXI311" s="38"/>
      <c r="SHE311" s="38"/>
      <c r="SRA311" s="38"/>
      <c r="TAW311" s="38"/>
      <c r="TKS311" s="38"/>
      <c r="TUO311" s="38"/>
      <c r="UEK311" s="38"/>
      <c r="UOG311" s="38"/>
      <c r="UYC311" s="38"/>
      <c r="VHY311" s="38"/>
      <c r="VRU311" s="38"/>
      <c r="WBQ311" s="38"/>
      <c r="WLM311" s="38"/>
      <c r="WVI311" s="38"/>
    </row>
    <row r="312" spans="1:769 1025:1793 2049:2817 3073:3841 4097:4865 5121:5889 6145:6913 7169:7937 8193:8961 9217:9985 10241:11009 11265:12033 12289:13057 13313:14081 14337:15105 15361:16129" s="30" customFormat="1" ht="30" customHeight="1" x14ac:dyDescent="0.2">
      <c r="A312" s="22" t="s">
        <v>77</v>
      </c>
      <c r="B312" s="32" t="s">
        <v>608</v>
      </c>
      <c r="C312" s="85" t="s">
        <v>265</v>
      </c>
      <c r="D312" s="86" t="s">
        <v>271</v>
      </c>
      <c r="E312" s="73"/>
      <c r="F312" s="81"/>
      <c r="G312" s="78"/>
      <c r="H312" s="84"/>
    </row>
    <row r="313" spans="1:769 1025:1793 2049:2817 3073:3841 4097:4865 5121:5889 6145:6913 7169:7937 8193:8961 9217:9985 10241:11009 11265:12033 12289:13057 13313:14081 14337:15105 15361:16129" s="24" customFormat="1" ht="30" customHeight="1" x14ac:dyDescent="0.2">
      <c r="A313" s="22" t="s">
        <v>454</v>
      </c>
      <c r="B313" s="35" t="s">
        <v>32</v>
      </c>
      <c r="C313" s="87" t="s">
        <v>455</v>
      </c>
      <c r="D313" s="23"/>
      <c r="E313" s="73" t="s">
        <v>38</v>
      </c>
      <c r="F313" s="81">
        <v>1</v>
      </c>
      <c r="G313" s="75"/>
      <c r="H313" s="26">
        <f t="shared" ref="H313:H314" si="36">ROUND(G313*F313,2)</f>
        <v>0</v>
      </c>
      <c r="IW313" s="38"/>
      <c r="SS313" s="38"/>
      <c r="ACO313" s="38"/>
      <c r="AMK313" s="38"/>
      <c r="AWG313" s="38"/>
      <c r="BGC313" s="38"/>
      <c r="BPY313" s="38"/>
      <c r="BZU313" s="38"/>
      <c r="CJQ313" s="38"/>
      <c r="CTM313" s="38"/>
      <c r="DDI313" s="38"/>
      <c r="DNE313" s="38"/>
      <c r="DXA313" s="38"/>
      <c r="EGW313" s="38"/>
      <c r="EQS313" s="38"/>
      <c r="FAO313" s="38"/>
      <c r="FKK313" s="38"/>
      <c r="FUG313" s="38"/>
      <c r="GEC313" s="38"/>
      <c r="GNY313" s="38"/>
      <c r="GXU313" s="38"/>
      <c r="HHQ313" s="38"/>
      <c r="HRM313" s="38"/>
      <c r="IBI313" s="38"/>
      <c r="ILE313" s="38"/>
      <c r="IVA313" s="38"/>
      <c r="JEW313" s="38"/>
      <c r="JOS313" s="38"/>
      <c r="JYO313" s="38"/>
      <c r="KIK313" s="38"/>
      <c r="KSG313" s="38"/>
      <c r="LCC313" s="38"/>
      <c r="LLY313" s="38"/>
      <c r="LVU313" s="38"/>
      <c r="MFQ313" s="38"/>
      <c r="MPM313" s="38"/>
      <c r="MZI313" s="38"/>
      <c r="NJE313" s="38"/>
      <c r="NTA313" s="38"/>
      <c r="OCW313" s="38"/>
      <c r="OMS313" s="38"/>
      <c r="OWO313" s="38"/>
      <c r="PGK313" s="38"/>
      <c r="PQG313" s="38"/>
      <c r="QAC313" s="38"/>
      <c r="QJY313" s="38"/>
      <c r="QTU313" s="38"/>
      <c r="RDQ313" s="38"/>
      <c r="RNM313" s="38"/>
      <c r="RXI313" s="38"/>
      <c r="SHE313" s="38"/>
      <c r="SRA313" s="38"/>
      <c r="TAW313" s="38"/>
      <c r="TKS313" s="38"/>
      <c r="TUO313" s="38"/>
      <c r="UEK313" s="38"/>
      <c r="UOG313" s="38"/>
      <c r="UYC313" s="38"/>
      <c r="VHY313" s="38"/>
      <c r="VRU313" s="38"/>
      <c r="WBQ313" s="38"/>
      <c r="WLM313" s="38"/>
      <c r="WVI313" s="38"/>
    </row>
    <row r="314" spans="1:769 1025:1793 2049:2817 3073:3841 4097:4865 5121:5889 6145:6913 7169:7937 8193:8961 9217:9985 10241:11009 11265:12033 12289:13057 13313:14081 14337:15105 15361:16129" s="24" customFormat="1" ht="30" customHeight="1" x14ac:dyDescent="0.2">
      <c r="A314" s="31" t="s">
        <v>456</v>
      </c>
      <c r="B314" s="108" t="s">
        <v>39</v>
      </c>
      <c r="C314" s="87" t="s">
        <v>457</v>
      </c>
      <c r="D314" s="86"/>
      <c r="E314" s="92" t="s">
        <v>38</v>
      </c>
      <c r="F314" s="81">
        <v>1</v>
      </c>
      <c r="G314" s="94"/>
      <c r="H314" s="95">
        <f t="shared" si="36"/>
        <v>0</v>
      </c>
      <c r="IW314" s="38"/>
      <c r="SS314" s="38"/>
      <c r="ACO314" s="38"/>
      <c r="AMK314" s="38"/>
      <c r="AWG314" s="38"/>
      <c r="BGC314" s="38"/>
      <c r="BPY314" s="38"/>
      <c r="BZU314" s="38"/>
      <c r="CJQ314" s="38"/>
      <c r="CTM314" s="38"/>
      <c r="DDI314" s="38"/>
      <c r="DNE314" s="38"/>
      <c r="DXA314" s="38"/>
      <c r="EGW314" s="38"/>
      <c r="EQS314" s="38"/>
      <c r="FAO314" s="38"/>
      <c r="FKK314" s="38"/>
      <c r="FUG314" s="38"/>
      <c r="GEC314" s="38"/>
      <c r="GNY314" s="38"/>
      <c r="GXU314" s="38"/>
      <c r="HHQ314" s="38"/>
      <c r="HRM314" s="38"/>
      <c r="IBI314" s="38"/>
      <c r="ILE314" s="38"/>
      <c r="IVA314" s="38"/>
      <c r="JEW314" s="38"/>
      <c r="JOS314" s="38"/>
      <c r="JYO314" s="38"/>
      <c r="KIK314" s="38"/>
      <c r="KSG314" s="38"/>
      <c r="LCC314" s="38"/>
      <c r="LLY314" s="38"/>
      <c r="LVU314" s="38"/>
      <c r="MFQ314" s="38"/>
      <c r="MPM314" s="38"/>
      <c r="MZI314" s="38"/>
      <c r="NJE314" s="38"/>
      <c r="NTA314" s="38"/>
      <c r="OCW314" s="38"/>
      <c r="OMS314" s="38"/>
      <c r="OWO314" s="38"/>
      <c r="PGK314" s="38"/>
      <c r="PQG314" s="38"/>
      <c r="QAC314" s="38"/>
      <c r="QJY314" s="38"/>
      <c r="QTU314" s="38"/>
      <c r="RDQ314" s="38"/>
      <c r="RNM314" s="38"/>
      <c r="RXI314" s="38"/>
      <c r="SHE314" s="38"/>
      <c r="SRA314" s="38"/>
      <c r="TAW314" s="38"/>
      <c r="TKS314" s="38"/>
      <c r="TUO314" s="38"/>
      <c r="UEK314" s="38"/>
      <c r="UOG314" s="38"/>
      <c r="UYC314" s="38"/>
      <c r="VHY314" s="38"/>
      <c r="VRU314" s="38"/>
      <c r="WBQ314" s="38"/>
      <c r="WLM314" s="38"/>
      <c r="WVI314" s="38"/>
    </row>
    <row r="315" spans="1:769 1025:1793 2049:2817 3073:3841 4097:4865 5121:5889 6145:6913 7169:7937 8193:8961 9217:9985 10241:11009 11265:12033 12289:13057 13313:14081 14337:15105 15361:16129" s="30" customFormat="1" ht="30" customHeight="1" x14ac:dyDescent="0.2">
      <c r="A315" s="22" t="s">
        <v>463</v>
      </c>
      <c r="B315" s="32" t="s">
        <v>609</v>
      </c>
      <c r="C315" s="33" t="s">
        <v>465</v>
      </c>
      <c r="D315" s="23" t="s">
        <v>138</v>
      </c>
      <c r="E315" s="73"/>
      <c r="F315" s="81"/>
      <c r="G315" s="78"/>
      <c r="H315" s="84"/>
    </row>
    <row r="316" spans="1:769 1025:1793 2049:2817 3073:3841 4097:4865 5121:5889 6145:6913 7169:7937 8193:8961 9217:9985 10241:11009 11265:12033 12289:13057 13313:14081 14337:15105 15361:16129" s="30" customFormat="1" ht="30" customHeight="1" x14ac:dyDescent="0.2">
      <c r="A316" s="22" t="s">
        <v>466</v>
      </c>
      <c r="B316" s="35" t="s">
        <v>32</v>
      </c>
      <c r="C316" s="33" t="s">
        <v>539</v>
      </c>
      <c r="D316" s="23"/>
      <c r="E316" s="73" t="s">
        <v>38</v>
      </c>
      <c r="F316" s="81">
        <v>1</v>
      </c>
      <c r="G316" s="75"/>
      <c r="H316" s="26">
        <f>ROUND(G316*F316,2)</f>
        <v>0</v>
      </c>
      <c r="IW316" s="39"/>
      <c r="SS316" s="39"/>
      <c r="ACO316" s="39"/>
      <c r="AMK316" s="39"/>
      <c r="AWG316" s="39"/>
      <c r="BGC316" s="39"/>
      <c r="BPY316" s="39"/>
      <c r="BZU316" s="39"/>
      <c r="CJQ316" s="39"/>
      <c r="CTM316" s="39"/>
      <c r="DDI316" s="39"/>
      <c r="DNE316" s="39"/>
      <c r="DXA316" s="39"/>
      <c r="EGW316" s="39"/>
      <c r="EQS316" s="39"/>
      <c r="FAO316" s="39"/>
      <c r="FKK316" s="39"/>
      <c r="FUG316" s="39"/>
      <c r="GEC316" s="39"/>
      <c r="GNY316" s="39"/>
      <c r="GXU316" s="39"/>
      <c r="HHQ316" s="39"/>
      <c r="HRM316" s="39"/>
      <c r="IBI316" s="39"/>
      <c r="ILE316" s="39"/>
      <c r="IVA316" s="39"/>
      <c r="JEW316" s="39"/>
      <c r="JOS316" s="39"/>
      <c r="JYO316" s="39"/>
      <c r="KIK316" s="39"/>
      <c r="KSG316" s="39"/>
      <c r="LCC316" s="39"/>
      <c r="LLY316" s="39"/>
      <c r="LVU316" s="39"/>
      <c r="MFQ316" s="39"/>
      <c r="MPM316" s="39"/>
      <c r="MZI316" s="39"/>
      <c r="NJE316" s="39"/>
      <c r="NTA316" s="39"/>
      <c r="OCW316" s="39"/>
      <c r="OMS316" s="39"/>
      <c r="OWO316" s="39"/>
      <c r="PGK316" s="39"/>
      <c r="PQG316" s="39"/>
      <c r="QAC316" s="39"/>
      <c r="QJY316" s="39"/>
      <c r="QTU316" s="39"/>
      <c r="RDQ316" s="39"/>
      <c r="RNM316" s="39"/>
      <c r="RXI316" s="39"/>
      <c r="SHE316" s="39"/>
      <c r="SRA316" s="39"/>
      <c r="TAW316" s="39"/>
      <c r="TKS316" s="39"/>
      <c r="TUO316" s="39"/>
      <c r="UEK316" s="39"/>
      <c r="UOG316" s="39"/>
      <c r="UYC316" s="39"/>
      <c r="VHY316" s="39"/>
      <c r="VRU316" s="39"/>
      <c r="WBQ316" s="39"/>
      <c r="WLM316" s="39"/>
      <c r="WVI316" s="39"/>
    </row>
    <row r="317" spans="1:769 1025:1793 2049:2817 3073:3841 4097:4865 5121:5889 6145:6913 7169:7937 8193:8961 9217:9985 10241:11009 11265:12033 12289:13057 13313:14081 14337:15105 15361:16129" ht="30" customHeight="1" x14ac:dyDescent="0.2">
      <c r="A317" s="3"/>
      <c r="B317" s="89"/>
      <c r="C317" s="76" t="s">
        <v>22</v>
      </c>
      <c r="D317" s="69"/>
      <c r="E317" s="83"/>
      <c r="F317" s="70"/>
      <c r="G317" s="71"/>
      <c r="H317" s="66"/>
    </row>
    <row r="318" spans="1:769 1025:1793 2049:2817 3073:3841 4097:4865 5121:5889 6145:6913 7169:7937 8193:8961 9217:9985 10241:11009 11265:12033 12289:13057 13313:14081 14337:15105 15361:16129" s="24" customFormat="1" ht="45" customHeight="1" x14ac:dyDescent="0.2">
      <c r="A318" s="22" t="s">
        <v>58</v>
      </c>
      <c r="B318" s="32" t="s">
        <v>610</v>
      </c>
      <c r="C318" s="87" t="s">
        <v>270</v>
      </c>
      <c r="D318" s="86" t="s">
        <v>271</v>
      </c>
      <c r="E318" s="73" t="s">
        <v>38</v>
      </c>
      <c r="F318" s="81">
        <v>2</v>
      </c>
      <c r="G318" s="75"/>
      <c r="H318" s="26">
        <f>ROUND(G318*F318,2)</f>
        <v>0</v>
      </c>
      <c r="IW318" s="38"/>
      <c r="SS318" s="38"/>
      <c r="ACO318" s="38"/>
      <c r="AMK318" s="38"/>
      <c r="AWG318" s="38"/>
      <c r="BGC318" s="38"/>
      <c r="BPY318" s="38"/>
      <c r="BZU318" s="38"/>
      <c r="CJQ318" s="38"/>
      <c r="CTM318" s="38"/>
      <c r="DDI318" s="38"/>
      <c r="DNE318" s="38"/>
      <c r="DXA318" s="38"/>
      <c r="EGW318" s="38"/>
      <c r="EQS318" s="38"/>
      <c r="FAO318" s="38"/>
      <c r="FKK318" s="38"/>
      <c r="FUG318" s="38"/>
      <c r="GEC318" s="38"/>
      <c r="GNY318" s="38"/>
      <c r="GXU318" s="38"/>
      <c r="HHQ318" s="38"/>
      <c r="HRM318" s="38"/>
      <c r="IBI318" s="38"/>
      <c r="ILE318" s="38"/>
      <c r="IVA318" s="38"/>
      <c r="JEW318" s="38"/>
      <c r="JOS318" s="38"/>
      <c r="JYO318" s="38"/>
      <c r="KIK318" s="38"/>
      <c r="KSG318" s="38"/>
      <c r="LCC318" s="38"/>
      <c r="LLY318" s="38"/>
      <c r="LVU318" s="38"/>
      <c r="MFQ318" s="38"/>
      <c r="MPM318" s="38"/>
      <c r="MZI318" s="38"/>
      <c r="NJE318" s="38"/>
      <c r="NTA318" s="38"/>
      <c r="OCW318" s="38"/>
      <c r="OMS318" s="38"/>
      <c r="OWO318" s="38"/>
      <c r="PGK318" s="38"/>
      <c r="PQG318" s="38"/>
      <c r="QAC318" s="38"/>
      <c r="QJY318" s="38"/>
      <c r="QTU318" s="38"/>
      <c r="RDQ318" s="38"/>
      <c r="RNM318" s="38"/>
      <c r="RXI318" s="38"/>
      <c r="SHE318" s="38"/>
      <c r="SRA318" s="38"/>
      <c r="TAW318" s="38"/>
      <c r="TKS318" s="38"/>
      <c r="TUO318" s="38"/>
      <c r="UEK318" s="38"/>
      <c r="UOG318" s="38"/>
      <c r="UYC318" s="38"/>
      <c r="VHY318" s="38"/>
      <c r="VRU318" s="38"/>
      <c r="WBQ318" s="38"/>
      <c r="WLM318" s="38"/>
      <c r="WVI318" s="38"/>
    </row>
    <row r="319" spans="1:769 1025:1793 2049:2817 3073:3841 4097:4865 5121:5889 6145:6913 7169:7937 8193:8961 9217:9985 10241:11009 11265:12033 12289:13057 13313:14081 14337:15105 15361:16129" s="20" customFormat="1" ht="30" customHeight="1" x14ac:dyDescent="0.2">
      <c r="A319" s="22" t="s">
        <v>59</v>
      </c>
      <c r="B319" s="32" t="s">
        <v>611</v>
      </c>
      <c r="C319" s="87" t="s">
        <v>272</v>
      </c>
      <c r="D319" s="86" t="s">
        <v>271</v>
      </c>
      <c r="E319" s="73"/>
      <c r="F319" s="81"/>
      <c r="G319" s="78"/>
      <c r="H319" s="84"/>
    </row>
    <row r="320" spans="1:769 1025:1793 2049:2817 3073:3841 4097:4865 5121:5889 6145:6913 7169:7937 8193:8961 9217:9985 10241:11009 11265:12033 12289:13057 13313:14081 14337:15105 15361:16129" s="24" customFormat="1" ht="30" customHeight="1" x14ac:dyDescent="0.2">
      <c r="A320" s="22" t="s">
        <v>60</v>
      </c>
      <c r="B320" s="35" t="s">
        <v>32</v>
      </c>
      <c r="C320" s="72" t="s">
        <v>161</v>
      </c>
      <c r="D320" s="23"/>
      <c r="E320" s="73" t="s">
        <v>38</v>
      </c>
      <c r="F320" s="81">
        <v>1</v>
      </c>
      <c r="G320" s="75"/>
      <c r="H320" s="26">
        <f>ROUND(G320*F320,2)</f>
        <v>0</v>
      </c>
      <c r="IW320" s="38"/>
      <c r="SS320" s="38"/>
      <c r="ACO320" s="38"/>
      <c r="AMK320" s="38"/>
      <c r="AWG320" s="38"/>
      <c r="BGC320" s="38"/>
      <c r="BPY320" s="38"/>
      <c r="BZU320" s="38"/>
      <c r="CJQ320" s="38"/>
      <c r="CTM320" s="38"/>
      <c r="DDI320" s="38"/>
      <c r="DNE320" s="38"/>
      <c r="DXA320" s="38"/>
      <c r="EGW320" s="38"/>
      <c r="EQS320" s="38"/>
      <c r="FAO320" s="38"/>
      <c r="FKK320" s="38"/>
      <c r="FUG320" s="38"/>
      <c r="GEC320" s="38"/>
      <c r="GNY320" s="38"/>
      <c r="GXU320" s="38"/>
      <c r="HHQ320" s="38"/>
      <c r="HRM320" s="38"/>
      <c r="IBI320" s="38"/>
      <c r="ILE320" s="38"/>
      <c r="IVA320" s="38"/>
      <c r="JEW320" s="38"/>
      <c r="JOS320" s="38"/>
      <c r="JYO320" s="38"/>
      <c r="KIK320" s="38"/>
      <c r="KSG320" s="38"/>
      <c r="LCC320" s="38"/>
      <c r="LLY320" s="38"/>
      <c r="LVU320" s="38"/>
      <c r="MFQ320" s="38"/>
      <c r="MPM320" s="38"/>
      <c r="MZI320" s="38"/>
      <c r="NJE320" s="38"/>
      <c r="NTA320" s="38"/>
      <c r="OCW320" s="38"/>
      <c r="OMS320" s="38"/>
      <c r="OWO320" s="38"/>
      <c r="PGK320" s="38"/>
      <c r="PQG320" s="38"/>
      <c r="QAC320" s="38"/>
      <c r="QJY320" s="38"/>
      <c r="QTU320" s="38"/>
      <c r="RDQ320" s="38"/>
      <c r="RNM320" s="38"/>
      <c r="RXI320" s="38"/>
      <c r="SHE320" s="38"/>
      <c r="SRA320" s="38"/>
      <c r="TAW320" s="38"/>
      <c r="TKS320" s="38"/>
      <c r="TUO320" s="38"/>
      <c r="UEK320" s="38"/>
      <c r="UOG320" s="38"/>
      <c r="UYC320" s="38"/>
      <c r="VHY320" s="38"/>
      <c r="VRU320" s="38"/>
      <c r="WBQ320" s="38"/>
      <c r="WLM320" s="38"/>
      <c r="WVI320" s="38"/>
    </row>
    <row r="321" spans="1:769 1025:1793 2049:2817 3073:3841 4097:4865 5121:5889 6145:6913 7169:7937 8193:8961 9217:9985 10241:11009 11265:12033 12289:13057 13313:14081 14337:15105 15361:16129" s="20" customFormat="1" ht="30" customHeight="1" x14ac:dyDescent="0.2">
      <c r="A321" s="22" t="s">
        <v>74</v>
      </c>
      <c r="B321" s="32" t="s">
        <v>612</v>
      </c>
      <c r="C321" s="72" t="s">
        <v>82</v>
      </c>
      <c r="D321" s="86" t="s">
        <v>271</v>
      </c>
      <c r="E321" s="73" t="s">
        <v>38</v>
      </c>
      <c r="F321" s="81">
        <v>4</v>
      </c>
      <c r="G321" s="75"/>
      <c r="H321" s="26">
        <f t="shared" ref="H321" si="37">ROUND(G321*F321,2)</f>
        <v>0</v>
      </c>
      <c r="IW321" s="37"/>
      <c r="SS321" s="37"/>
      <c r="ACO321" s="37"/>
      <c r="AMK321" s="37"/>
      <c r="AWG321" s="37"/>
      <c r="BGC321" s="37"/>
      <c r="BPY321" s="37"/>
      <c r="BZU321" s="37"/>
      <c r="CJQ321" s="37"/>
      <c r="CTM321" s="37"/>
      <c r="DDI321" s="37"/>
      <c r="DNE321" s="37"/>
      <c r="DXA321" s="37"/>
      <c r="EGW321" s="37"/>
      <c r="EQS321" s="37"/>
      <c r="FAO321" s="37"/>
      <c r="FKK321" s="37"/>
      <c r="FUG321" s="37"/>
      <c r="GEC321" s="37"/>
      <c r="GNY321" s="37"/>
      <c r="GXU321" s="37"/>
      <c r="HHQ321" s="37"/>
      <c r="HRM321" s="37"/>
      <c r="IBI321" s="37"/>
      <c r="ILE321" s="37"/>
      <c r="IVA321" s="37"/>
      <c r="JEW321" s="37"/>
      <c r="JOS321" s="37"/>
      <c r="JYO321" s="37"/>
      <c r="KIK321" s="37"/>
      <c r="KSG321" s="37"/>
      <c r="LCC321" s="37"/>
      <c r="LLY321" s="37"/>
      <c r="LVU321" s="37"/>
      <c r="MFQ321" s="37"/>
      <c r="MPM321" s="37"/>
      <c r="MZI321" s="37"/>
      <c r="NJE321" s="37"/>
      <c r="NTA321" s="37"/>
      <c r="OCW321" s="37"/>
      <c r="OMS321" s="37"/>
      <c r="OWO321" s="37"/>
      <c r="PGK321" s="37"/>
      <c r="PQG321" s="37"/>
      <c r="QAC321" s="37"/>
      <c r="QJY321" s="37"/>
      <c r="QTU321" s="37"/>
      <c r="RDQ321" s="37"/>
      <c r="RNM321" s="37"/>
      <c r="RXI321" s="37"/>
      <c r="SHE321" s="37"/>
      <c r="SRA321" s="37"/>
      <c r="TAW321" s="37"/>
      <c r="TKS321" s="37"/>
      <c r="TUO321" s="37"/>
      <c r="UEK321" s="37"/>
      <c r="UOG321" s="37"/>
      <c r="UYC321" s="37"/>
      <c r="VHY321" s="37"/>
      <c r="VRU321" s="37"/>
      <c r="WBQ321" s="37"/>
      <c r="WLM321" s="37"/>
      <c r="WVI321" s="37"/>
    </row>
    <row r="322" spans="1:769 1025:1793 2049:2817 3073:3841 4097:4865 5121:5889 6145:6913 7169:7937 8193:8961 9217:9985 10241:11009 11265:12033 12289:13057 13313:14081 14337:15105 15361:16129" ht="30" customHeight="1" x14ac:dyDescent="0.2">
      <c r="A322" s="3"/>
      <c r="B322" s="67"/>
      <c r="C322" s="76" t="s">
        <v>23</v>
      </c>
      <c r="D322" s="69"/>
      <c r="E322" s="77"/>
      <c r="F322" s="69"/>
      <c r="G322" s="71"/>
      <c r="H322" s="66"/>
    </row>
    <row r="323" spans="1:769 1025:1793 2049:2817 3073:3841 4097:4865 5121:5889 6145:6913 7169:7937 8193:8961 9217:9985 10241:11009 11265:12033 12289:13057 13313:14081 14337:15105 15361:16129" s="20" customFormat="1" ht="30" customHeight="1" x14ac:dyDescent="0.2">
      <c r="A323" s="25" t="s">
        <v>63</v>
      </c>
      <c r="B323" s="32" t="s">
        <v>613</v>
      </c>
      <c r="C323" s="72" t="s">
        <v>64</v>
      </c>
      <c r="D323" s="23" t="s">
        <v>162</v>
      </c>
      <c r="E323" s="73"/>
      <c r="F323" s="74"/>
      <c r="G323" s="78"/>
      <c r="H323" s="26"/>
    </row>
    <row r="324" spans="1:769 1025:1793 2049:2817 3073:3841 4097:4865 5121:5889 6145:6913 7169:7937 8193:8961 9217:9985 10241:11009 11265:12033 12289:13057 13313:14081 14337:15105 15361:16129" s="24" customFormat="1" ht="30" customHeight="1" x14ac:dyDescent="0.2">
      <c r="A324" s="25" t="s">
        <v>163</v>
      </c>
      <c r="B324" s="35" t="s">
        <v>32</v>
      </c>
      <c r="C324" s="72" t="s">
        <v>164</v>
      </c>
      <c r="D324" s="23"/>
      <c r="E324" s="73" t="s">
        <v>31</v>
      </c>
      <c r="F324" s="74">
        <v>130</v>
      </c>
      <c r="G324" s="75"/>
      <c r="H324" s="26">
        <f>ROUND(G324*F324,2)</f>
        <v>0</v>
      </c>
      <c r="IW324" s="38"/>
      <c r="SS324" s="38"/>
      <c r="ACO324" s="38"/>
      <c r="AMK324" s="38"/>
      <c r="AWG324" s="38"/>
      <c r="BGC324" s="38"/>
      <c r="BPY324" s="38"/>
      <c r="BZU324" s="38"/>
      <c r="CJQ324" s="38"/>
      <c r="CTM324" s="38"/>
      <c r="DDI324" s="38"/>
      <c r="DNE324" s="38"/>
      <c r="DXA324" s="38"/>
      <c r="EGW324" s="38"/>
      <c r="EQS324" s="38"/>
      <c r="FAO324" s="38"/>
      <c r="FKK324" s="38"/>
      <c r="FUG324" s="38"/>
      <c r="GEC324" s="38"/>
      <c r="GNY324" s="38"/>
      <c r="GXU324" s="38"/>
      <c r="HHQ324" s="38"/>
      <c r="HRM324" s="38"/>
      <c r="IBI324" s="38"/>
      <c r="ILE324" s="38"/>
      <c r="IVA324" s="38"/>
      <c r="JEW324" s="38"/>
      <c r="JOS324" s="38"/>
      <c r="JYO324" s="38"/>
      <c r="KIK324" s="38"/>
      <c r="KSG324" s="38"/>
      <c r="LCC324" s="38"/>
      <c r="LLY324" s="38"/>
      <c r="LVU324" s="38"/>
      <c r="MFQ324" s="38"/>
      <c r="MPM324" s="38"/>
      <c r="MZI324" s="38"/>
      <c r="NJE324" s="38"/>
      <c r="NTA324" s="38"/>
      <c r="OCW324" s="38"/>
      <c r="OMS324" s="38"/>
      <c r="OWO324" s="38"/>
      <c r="PGK324" s="38"/>
      <c r="PQG324" s="38"/>
      <c r="QAC324" s="38"/>
      <c r="QJY324" s="38"/>
      <c r="QTU324" s="38"/>
      <c r="RDQ324" s="38"/>
      <c r="RNM324" s="38"/>
      <c r="RXI324" s="38"/>
      <c r="SHE324" s="38"/>
      <c r="SRA324" s="38"/>
      <c r="TAW324" s="38"/>
      <c r="TKS324" s="38"/>
      <c r="TUO324" s="38"/>
      <c r="UEK324" s="38"/>
      <c r="UOG324" s="38"/>
      <c r="UYC324" s="38"/>
      <c r="VHY324" s="38"/>
      <c r="VRU324" s="38"/>
      <c r="WBQ324" s="38"/>
      <c r="WLM324" s="38"/>
      <c r="WVI324" s="38"/>
    </row>
    <row r="325" spans="1:769 1025:1793 2049:2817 3073:3841 4097:4865 5121:5889 6145:6913 7169:7937 8193:8961 9217:9985 10241:11009 11265:12033 12289:13057 13313:14081 14337:15105 15361:16129" s="24" customFormat="1" ht="30" customHeight="1" x14ac:dyDescent="0.2">
      <c r="A325" s="25" t="s">
        <v>65</v>
      </c>
      <c r="B325" s="35" t="s">
        <v>39</v>
      </c>
      <c r="C325" s="72" t="s">
        <v>165</v>
      </c>
      <c r="D325" s="23"/>
      <c r="E325" s="73" t="s">
        <v>31</v>
      </c>
      <c r="F325" s="74">
        <v>270</v>
      </c>
      <c r="G325" s="75"/>
      <c r="H325" s="26">
        <f>ROUND(G325*F325,2)</f>
        <v>0</v>
      </c>
      <c r="IW325" s="38"/>
      <c r="SS325" s="38"/>
      <c r="ACO325" s="38"/>
      <c r="AMK325" s="38"/>
      <c r="AWG325" s="38"/>
      <c r="BGC325" s="38"/>
      <c r="BPY325" s="38"/>
      <c r="BZU325" s="38"/>
      <c r="CJQ325" s="38"/>
      <c r="CTM325" s="38"/>
      <c r="DDI325" s="38"/>
      <c r="DNE325" s="38"/>
      <c r="DXA325" s="38"/>
      <c r="EGW325" s="38"/>
      <c r="EQS325" s="38"/>
      <c r="FAO325" s="38"/>
      <c r="FKK325" s="38"/>
      <c r="FUG325" s="38"/>
      <c r="GEC325" s="38"/>
      <c r="GNY325" s="38"/>
      <c r="GXU325" s="38"/>
      <c r="HHQ325" s="38"/>
      <c r="HRM325" s="38"/>
      <c r="IBI325" s="38"/>
      <c r="ILE325" s="38"/>
      <c r="IVA325" s="38"/>
      <c r="JEW325" s="38"/>
      <c r="JOS325" s="38"/>
      <c r="JYO325" s="38"/>
      <c r="KIK325" s="38"/>
      <c r="KSG325" s="38"/>
      <c r="LCC325" s="38"/>
      <c r="LLY325" s="38"/>
      <c r="LVU325" s="38"/>
      <c r="MFQ325" s="38"/>
      <c r="MPM325" s="38"/>
      <c r="MZI325" s="38"/>
      <c r="NJE325" s="38"/>
      <c r="NTA325" s="38"/>
      <c r="OCW325" s="38"/>
      <c r="OMS325" s="38"/>
      <c r="OWO325" s="38"/>
      <c r="PGK325" s="38"/>
      <c r="PQG325" s="38"/>
      <c r="QAC325" s="38"/>
      <c r="QJY325" s="38"/>
      <c r="QTU325" s="38"/>
      <c r="RDQ325" s="38"/>
      <c r="RNM325" s="38"/>
      <c r="RXI325" s="38"/>
      <c r="SHE325" s="38"/>
      <c r="SRA325" s="38"/>
      <c r="TAW325" s="38"/>
      <c r="TKS325" s="38"/>
      <c r="TUO325" s="38"/>
      <c r="UEK325" s="38"/>
      <c r="UOG325" s="38"/>
      <c r="UYC325" s="38"/>
      <c r="VHY325" s="38"/>
      <c r="VRU325" s="38"/>
      <c r="WBQ325" s="38"/>
      <c r="WLM325" s="38"/>
      <c r="WVI325" s="38"/>
    </row>
    <row r="326" spans="1:769 1025:1793 2049:2817 3073:3841 4097:4865 5121:5889 6145:6913 7169:7937 8193:8961 9217:9985 10241:11009 11265:12033 12289:13057 13313:14081 14337:15105 15361:16129" ht="30" customHeight="1" thickBot="1" x14ac:dyDescent="0.25">
      <c r="A326" s="14"/>
      <c r="B326" s="96" t="s">
        <v>14</v>
      </c>
      <c r="C326" s="158" t="str">
        <f>C269</f>
        <v>Neville Street - Margate Road to Mapleton Drive - Concrete Rehabilitation</v>
      </c>
      <c r="D326" s="159"/>
      <c r="E326" s="159"/>
      <c r="F326" s="160"/>
      <c r="G326" s="97" t="s">
        <v>16</v>
      </c>
      <c r="H326" s="98">
        <f>SUM(H271:H325)</f>
        <v>0</v>
      </c>
    </row>
    <row r="327" spans="1:769 1025:1793 2049:2817 3073:3841 4097:4865 5121:5889 6145:6913 7169:7937 8193:8961 9217:9985 10241:11009 11265:12033 12289:13057 13313:14081 14337:15105 15361:16129" ht="30" customHeight="1" thickTop="1" x14ac:dyDescent="0.2">
      <c r="A327" s="12"/>
      <c r="B327" s="64" t="s">
        <v>15</v>
      </c>
      <c r="C327" s="161" t="s">
        <v>529</v>
      </c>
      <c r="D327" s="162"/>
      <c r="E327" s="162"/>
      <c r="F327" s="163"/>
      <c r="G327" s="65"/>
      <c r="H327" s="100"/>
    </row>
    <row r="328" spans="1:769 1025:1793 2049:2817 3073:3841 4097:4865 5121:5889 6145:6913 7169:7937 8193:8961 9217:9985 10241:11009 11265:12033 12289:13057 13313:14081 14337:15105 15361:16129" ht="30" customHeight="1" x14ac:dyDescent="0.2">
      <c r="A328" s="3"/>
      <c r="B328" s="67"/>
      <c r="C328" s="68" t="s">
        <v>18</v>
      </c>
      <c r="D328" s="69"/>
      <c r="E328" s="70" t="s">
        <v>1</v>
      </c>
      <c r="F328" s="70" t="s">
        <v>1</v>
      </c>
      <c r="G328" s="71" t="s">
        <v>1</v>
      </c>
      <c r="H328" s="66"/>
    </row>
    <row r="329" spans="1:769 1025:1793 2049:2817 3073:3841 4097:4865 5121:5889 6145:6913 7169:7937 8193:8961 9217:9985 10241:11009 11265:12033 12289:13057 13313:14081 14337:15105 15361:16129" ht="30" customHeight="1" x14ac:dyDescent="0.2">
      <c r="A329" s="22" t="s">
        <v>85</v>
      </c>
      <c r="B329" s="32" t="s">
        <v>335</v>
      </c>
      <c r="C329" s="72" t="s">
        <v>86</v>
      </c>
      <c r="D329" s="23" t="s">
        <v>184</v>
      </c>
      <c r="E329" s="73" t="s">
        <v>29</v>
      </c>
      <c r="F329" s="74">
        <v>390</v>
      </c>
      <c r="G329" s="75"/>
      <c r="H329" s="26">
        <f t="shared" ref="H329:H330" si="38">ROUND(G329*F329,2)</f>
        <v>0</v>
      </c>
    </row>
    <row r="330" spans="1:769 1025:1793 2049:2817 3073:3841 4097:4865 5121:5889 6145:6913 7169:7937 8193:8961 9217:9985 10241:11009 11265:12033 12289:13057 13313:14081 14337:15105 15361:16129" ht="30" customHeight="1" x14ac:dyDescent="0.2">
      <c r="A330" s="21" t="s">
        <v>87</v>
      </c>
      <c r="B330" s="32" t="s">
        <v>336</v>
      </c>
      <c r="C330" s="72" t="s">
        <v>88</v>
      </c>
      <c r="D330" s="23" t="s">
        <v>184</v>
      </c>
      <c r="E330" s="73" t="s">
        <v>31</v>
      </c>
      <c r="F330" s="74">
        <v>960</v>
      </c>
      <c r="G330" s="75"/>
      <c r="H330" s="26">
        <f t="shared" si="38"/>
        <v>0</v>
      </c>
    </row>
    <row r="331" spans="1:769 1025:1793 2049:2817 3073:3841 4097:4865 5121:5889 6145:6913 7169:7937 8193:8961 9217:9985 10241:11009 11265:12033 12289:13057 13313:14081 14337:15105 15361:16129" ht="30" customHeight="1" x14ac:dyDescent="0.2">
      <c r="A331" s="21" t="s">
        <v>89</v>
      </c>
      <c r="B331" s="32" t="s">
        <v>337</v>
      </c>
      <c r="C331" s="72" t="s">
        <v>91</v>
      </c>
      <c r="D331" s="23" t="s">
        <v>184</v>
      </c>
      <c r="E331" s="73"/>
      <c r="F331" s="74"/>
      <c r="G331" s="78"/>
      <c r="H331" s="26"/>
    </row>
    <row r="332" spans="1:769 1025:1793 2049:2817 3073:3841 4097:4865 5121:5889 6145:6913 7169:7937 8193:8961 9217:9985 10241:11009 11265:12033 12289:13057 13313:14081 14337:15105 15361:16129" ht="30" customHeight="1" x14ac:dyDescent="0.2">
      <c r="A332" s="22" t="s">
        <v>377</v>
      </c>
      <c r="B332" s="35" t="s">
        <v>32</v>
      </c>
      <c r="C332" s="72" t="s">
        <v>378</v>
      </c>
      <c r="D332" s="23" t="s">
        <v>1</v>
      </c>
      <c r="E332" s="73" t="s">
        <v>33</v>
      </c>
      <c r="F332" s="74">
        <v>715</v>
      </c>
      <c r="G332" s="75"/>
      <c r="H332" s="26">
        <f t="shared" ref="H332:H334" si="39">ROUND(G332*F332,2)</f>
        <v>0</v>
      </c>
    </row>
    <row r="333" spans="1:769 1025:1793 2049:2817 3073:3841 4097:4865 5121:5889 6145:6913 7169:7937 8193:8961 9217:9985 10241:11009 11265:12033 12289:13057 13313:14081 14337:15105 15361:16129" ht="45" customHeight="1" x14ac:dyDescent="0.2">
      <c r="A333" s="21" t="s">
        <v>379</v>
      </c>
      <c r="B333" s="32" t="s">
        <v>338</v>
      </c>
      <c r="C333" s="72" t="s">
        <v>380</v>
      </c>
      <c r="D333" s="23" t="s">
        <v>184</v>
      </c>
      <c r="E333" s="73" t="s">
        <v>29</v>
      </c>
      <c r="F333" s="74">
        <v>85</v>
      </c>
      <c r="G333" s="75"/>
      <c r="H333" s="26">
        <f>ROUND(G333*F333,2)</f>
        <v>0</v>
      </c>
    </row>
    <row r="334" spans="1:769 1025:1793 2049:2817 3073:3841 4097:4865 5121:5889 6145:6913 7169:7937 8193:8961 9217:9985 10241:11009 11265:12033 12289:13057 13313:14081 14337:15105 15361:16129" ht="30" customHeight="1" x14ac:dyDescent="0.2">
      <c r="A334" s="22" t="s">
        <v>36</v>
      </c>
      <c r="B334" s="32" t="s">
        <v>339</v>
      </c>
      <c r="C334" s="72" t="s">
        <v>37</v>
      </c>
      <c r="D334" s="23" t="s">
        <v>184</v>
      </c>
      <c r="E334" s="73" t="s">
        <v>31</v>
      </c>
      <c r="F334" s="74">
        <v>790</v>
      </c>
      <c r="G334" s="75"/>
      <c r="H334" s="26">
        <f t="shared" si="39"/>
        <v>0</v>
      </c>
    </row>
    <row r="335" spans="1:769 1025:1793 2049:2817 3073:3841 4097:4865 5121:5889 6145:6913 7169:7937 8193:8961 9217:9985 10241:11009 11265:12033 12289:13057 13313:14081 14337:15105 15361:16129" ht="30" customHeight="1" x14ac:dyDescent="0.2">
      <c r="A335" s="21" t="s">
        <v>95</v>
      </c>
      <c r="B335" s="32" t="s">
        <v>340</v>
      </c>
      <c r="C335" s="72" t="s">
        <v>97</v>
      </c>
      <c r="D335" s="23" t="s">
        <v>98</v>
      </c>
      <c r="E335" s="73" t="s">
        <v>31</v>
      </c>
      <c r="F335" s="74">
        <v>960</v>
      </c>
      <c r="G335" s="75"/>
      <c r="H335" s="26">
        <f t="shared" ref="H335" si="40">ROUND(G335*F335,2)</f>
        <v>0</v>
      </c>
    </row>
    <row r="336" spans="1:769 1025:1793 2049:2817 3073:3841 4097:4865 5121:5889 6145:6913 7169:7937 8193:8961 9217:9985 10241:11009 11265:12033 12289:13057 13313:14081 14337:15105 15361:16129" ht="30" customHeight="1" x14ac:dyDescent="0.2">
      <c r="A336" s="21" t="s">
        <v>99</v>
      </c>
      <c r="B336" s="32" t="s">
        <v>341</v>
      </c>
      <c r="C336" s="72" t="s">
        <v>101</v>
      </c>
      <c r="D336" s="23" t="s">
        <v>102</v>
      </c>
      <c r="E336" s="73" t="s">
        <v>31</v>
      </c>
      <c r="F336" s="74">
        <v>960</v>
      </c>
      <c r="G336" s="75"/>
      <c r="H336" s="26">
        <f>ROUND(G336*F336,2)</f>
        <v>0</v>
      </c>
    </row>
    <row r="337" spans="1:8" ht="30" customHeight="1" x14ac:dyDescent="0.2">
      <c r="A337" s="3"/>
      <c r="B337" s="67"/>
      <c r="C337" s="76" t="s">
        <v>375</v>
      </c>
      <c r="D337" s="69"/>
      <c r="E337" s="77"/>
      <c r="F337" s="69"/>
      <c r="G337" s="71"/>
      <c r="H337" s="66"/>
    </row>
    <row r="338" spans="1:8" ht="30" customHeight="1" x14ac:dyDescent="0.2">
      <c r="A338" s="25" t="s">
        <v>67</v>
      </c>
      <c r="B338" s="32" t="s">
        <v>342</v>
      </c>
      <c r="C338" s="72" t="s">
        <v>68</v>
      </c>
      <c r="D338" s="23" t="s">
        <v>184</v>
      </c>
      <c r="E338" s="73"/>
      <c r="F338" s="74"/>
      <c r="G338" s="78"/>
      <c r="H338" s="26"/>
    </row>
    <row r="339" spans="1:8" ht="30" customHeight="1" x14ac:dyDescent="0.2">
      <c r="A339" s="25" t="s">
        <v>69</v>
      </c>
      <c r="B339" s="35" t="s">
        <v>32</v>
      </c>
      <c r="C339" s="72" t="s">
        <v>70</v>
      </c>
      <c r="D339" s="23" t="s">
        <v>1</v>
      </c>
      <c r="E339" s="73" t="s">
        <v>31</v>
      </c>
      <c r="F339" s="74">
        <v>758</v>
      </c>
      <c r="G339" s="75"/>
      <c r="H339" s="26">
        <f>ROUND(G339*F339,2)</f>
        <v>0</v>
      </c>
    </row>
    <row r="340" spans="1:8" ht="30" customHeight="1" x14ac:dyDescent="0.2">
      <c r="A340" s="25" t="s">
        <v>381</v>
      </c>
      <c r="B340" s="32" t="s">
        <v>451</v>
      </c>
      <c r="C340" s="72" t="s">
        <v>382</v>
      </c>
      <c r="D340" s="23" t="s">
        <v>188</v>
      </c>
      <c r="E340" s="73"/>
      <c r="F340" s="74"/>
      <c r="G340" s="78"/>
      <c r="H340" s="26"/>
    </row>
    <row r="341" spans="1:8" ht="30" customHeight="1" x14ac:dyDescent="0.2">
      <c r="A341" s="25" t="s">
        <v>385</v>
      </c>
      <c r="B341" s="35" t="s">
        <v>32</v>
      </c>
      <c r="C341" s="72" t="s">
        <v>229</v>
      </c>
      <c r="D341" s="23" t="s">
        <v>1</v>
      </c>
      <c r="E341" s="73" t="s">
        <v>31</v>
      </c>
      <c r="F341" s="74">
        <v>242</v>
      </c>
      <c r="G341" s="75"/>
      <c r="H341" s="26">
        <f>ROUND(G341*F341,2)</f>
        <v>0</v>
      </c>
    </row>
    <row r="342" spans="1:8" ht="30" customHeight="1" x14ac:dyDescent="0.2">
      <c r="A342" s="25" t="s">
        <v>44</v>
      </c>
      <c r="B342" s="32" t="s">
        <v>452</v>
      </c>
      <c r="C342" s="72" t="s">
        <v>45</v>
      </c>
      <c r="D342" s="23" t="s">
        <v>188</v>
      </c>
      <c r="E342" s="73"/>
      <c r="F342" s="74"/>
      <c r="G342" s="78"/>
      <c r="H342" s="26"/>
    </row>
    <row r="343" spans="1:8" ht="30" customHeight="1" x14ac:dyDescent="0.2">
      <c r="A343" s="27" t="s">
        <v>189</v>
      </c>
      <c r="B343" s="28" t="s">
        <v>32</v>
      </c>
      <c r="C343" s="29" t="s">
        <v>190</v>
      </c>
      <c r="D343" s="28" t="s">
        <v>1</v>
      </c>
      <c r="E343" s="28" t="s">
        <v>38</v>
      </c>
      <c r="F343" s="74">
        <v>25</v>
      </c>
      <c r="G343" s="75"/>
      <c r="H343" s="26">
        <f>ROUND(G343*F343,2)</f>
        <v>0</v>
      </c>
    </row>
    <row r="344" spans="1:8" ht="30" customHeight="1" x14ac:dyDescent="0.2">
      <c r="A344" s="25" t="s">
        <v>46</v>
      </c>
      <c r="B344" s="35" t="s">
        <v>39</v>
      </c>
      <c r="C344" s="72" t="s">
        <v>47</v>
      </c>
      <c r="D344" s="23" t="s">
        <v>1</v>
      </c>
      <c r="E344" s="73" t="s">
        <v>38</v>
      </c>
      <c r="F344" s="74">
        <v>155</v>
      </c>
      <c r="G344" s="75"/>
      <c r="H344" s="26">
        <f>ROUND(G344*F344,2)</f>
        <v>0</v>
      </c>
    </row>
    <row r="345" spans="1:8" ht="30" customHeight="1" x14ac:dyDescent="0.2">
      <c r="A345" s="25" t="s">
        <v>238</v>
      </c>
      <c r="B345" s="32" t="s">
        <v>462</v>
      </c>
      <c r="C345" s="72" t="s">
        <v>239</v>
      </c>
      <c r="D345" s="23" t="s">
        <v>107</v>
      </c>
      <c r="E345" s="73"/>
      <c r="F345" s="74"/>
      <c r="G345" s="78"/>
      <c r="H345" s="26"/>
    </row>
    <row r="346" spans="1:8" ht="30" customHeight="1" x14ac:dyDescent="0.2">
      <c r="A346" s="25" t="s">
        <v>240</v>
      </c>
      <c r="B346" s="35" t="s">
        <v>32</v>
      </c>
      <c r="C346" s="72" t="s">
        <v>108</v>
      </c>
      <c r="D346" s="23" t="s">
        <v>241</v>
      </c>
      <c r="E346" s="73"/>
      <c r="F346" s="74"/>
      <c r="G346" s="78"/>
      <c r="H346" s="26"/>
    </row>
    <row r="347" spans="1:8" ht="30" customHeight="1" x14ac:dyDescent="0.2">
      <c r="A347" s="25" t="s">
        <v>278</v>
      </c>
      <c r="B347" s="79" t="s">
        <v>109</v>
      </c>
      <c r="C347" s="72" t="s">
        <v>279</v>
      </c>
      <c r="D347" s="23" t="s">
        <v>1</v>
      </c>
      <c r="E347" s="73" t="s">
        <v>31</v>
      </c>
      <c r="F347" s="74">
        <v>355</v>
      </c>
      <c r="G347" s="75"/>
      <c r="H347" s="26">
        <f t="shared" ref="H347:H350" si="41">ROUND(G347*F347,2)</f>
        <v>0</v>
      </c>
    </row>
    <row r="348" spans="1:8" ht="30" customHeight="1" x14ac:dyDescent="0.2">
      <c r="A348" s="25" t="s">
        <v>280</v>
      </c>
      <c r="B348" s="32" t="s">
        <v>464</v>
      </c>
      <c r="C348" s="72" t="s">
        <v>282</v>
      </c>
      <c r="D348" s="23" t="s">
        <v>107</v>
      </c>
      <c r="E348" s="73" t="s">
        <v>31</v>
      </c>
      <c r="F348" s="81">
        <v>2</v>
      </c>
      <c r="G348" s="75"/>
      <c r="H348" s="26">
        <f t="shared" si="41"/>
        <v>0</v>
      </c>
    </row>
    <row r="349" spans="1:8" ht="30" customHeight="1" x14ac:dyDescent="0.2">
      <c r="A349" s="25" t="s">
        <v>349</v>
      </c>
      <c r="B349" s="32" t="s">
        <v>467</v>
      </c>
      <c r="C349" s="72" t="s">
        <v>350</v>
      </c>
      <c r="D349" s="23" t="s">
        <v>107</v>
      </c>
      <c r="E349" s="73" t="s">
        <v>31</v>
      </c>
      <c r="F349" s="74">
        <v>2</v>
      </c>
      <c r="G349" s="75"/>
      <c r="H349" s="26">
        <f t="shared" si="41"/>
        <v>0</v>
      </c>
    </row>
    <row r="350" spans="1:8" ht="30" customHeight="1" x14ac:dyDescent="0.2">
      <c r="A350" s="25" t="s">
        <v>406</v>
      </c>
      <c r="B350" s="32" t="s">
        <v>468</v>
      </c>
      <c r="C350" s="72" t="s">
        <v>407</v>
      </c>
      <c r="D350" s="23" t="s">
        <v>107</v>
      </c>
      <c r="E350" s="73" t="s">
        <v>31</v>
      </c>
      <c r="F350" s="74">
        <v>2</v>
      </c>
      <c r="G350" s="75"/>
      <c r="H350" s="26">
        <f t="shared" si="41"/>
        <v>0</v>
      </c>
    </row>
    <row r="351" spans="1:8" ht="30" customHeight="1" x14ac:dyDescent="0.2">
      <c r="A351" s="25" t="s">
        <v>112</v>
      </c>
      <c r="B351" s="32" t="s">
        <v>469</v>
      </c>
      <c r="C351" s="72" t="s">
        <v>50</v>
      </c>
      <c r="D351" s="23" t="s">
        <v>248</v>
      </c>
      <c r="E351" s="73"/>
      <c r="F351" s="74"/>
      <c r="G351" s="78"/>
      <c r="H351" s="26"/>
    </row>
    <row r="352" spans="1:8" ht="30" customHeight="1" x14ac:dyDescent="0.2">
      <c r="A352" s="25" t="s">
        <v>331</v>
      </c>
      <c r="B352" s="35" t="s">
        <v>32</v>
      </c>
      <c r="C352" s="72" t="s">
        <v>412</v>
      </c>
      <c r="D352" s="23" t="s">
        <v>332</v>
      </c>
      <c r="E352" s="73"/>
      <c r="F352" s="74"/>
      <c r="G352" s="26"/>
      <c r="H352" s="26"/>
    </row>
    <row r="353" spans="1:8" ht="30" customHeight="1" x14ac:dyDescent="0.2">
      <c r="A353" s="25" t="s">
        <v>416</v>
      </c>
      <c r="B353" s="79" t="s">
        <v>109</v>
      </c>
      <c r="C353" s="72" t="s">
        <v>417</v>
      </c>
      <c r="D353" s="23"/>
      <c r="E353" s="73" t="s">
        <v>48</v>
      </c>
      <c r="F353" s="74">
        <v>16</v>
      </c>
      <c r="G353" s="75"/>
      <c r="H353" s="26">
        <f>ROUND(G353*F353,2)</f>
        <v>0</v>
      </c>
    </row>
    <row r="354" spans="1:8" ht="45" customHeight="1" x14ac:dyDescent="0.2">
      <c r="A354" s="25" t="s">
        <v>114</v>
      </c>
      <c r="B354" s="35" t="s">
        <v>39</v>
      </c>
      <c r="C354" s="72" t="s">
        <v>256</v>
      </c>
      <c r="D354" s="23" t="s">
        <v>115</v>
      </c>
      <c r="E354" s="73" t="s">
        <v>48</v>
      </c>
      <c r="F354" s="74">
        <v>17</v>
      </c>
      <c r="G354" s="75"/>
      <c r="H354" s="26">
        <f>ROUND(G354*F354,2)</f>
        <v>0</v>
      </c>
    </row>
    <row r="355" spans="1:8" ht="30" customHeight="1" x14ac:dyDescent="0.2">
      <c r="A355" s="25" t="s">
        <v>431</v>
      </c>
      <c r="B355" s="35" t="s">
        <v>49</v>
      </c>
      <c r="C355" s="72" t="s">
        <v>415</v>
      </c>
      <c r="D355" s="23" t="s">
        <v>116</v>
      </c>
      <c r="E355" s="73" t="s">
        <v>48</v>
      </c>
      <c r="F355" s="74">
        <v>10</v>
      </c>
      <c r="G355" s="75"/>
      <c r="H355" s="26">
        <f t="shared" ref="H355" si="42">ROUND(G355*F355,2)</f>
        <v>0</v>
      </c>
    </row>
    <row r="356" spans="1:8" ht="30" customHeight="1" x14ac:dyDescent="0.2">
      <c r="A356" s="25" t="s">
        <v>196</v>
      </c>
      <c r="B356" s="32" t="s">
        <v>473</v>
      </c>
      <c r="C356" s="72" t="s">
        <v>197</v>
      </c>
      <c r="D356" s="23" t="s">
        <v>432</v>
      </c>
      <c r="E356" s="73" t="s">
        <v>31</v>
      </c>
      <c r="F356" s="74">
        <v>32</v>
      </c>
      <c r="G356" s="75"/>
      <c r="H356" s="26">
        <f>ROUND(G356*F356,2)</f>
        <v>0</v>
      </c>
    </row>
    <row r="357" spans="1:8" ht="30" customHeight="1" x14ac:dyDescent="0.2">
      <c r="A357" s="25" t="s">
        <v>121</v>
      </c>
      <c r="B357" s="32" t="s">
        <v>477</v>
      </c>
      <c r="C357" s="72" t="s">
        <v>123</v>
      </c>
      <c r="D357" s="23" t="s">
        <v>198</v>
      </c>
      <c r="E357" s="73" t="s">
        <v>38</v>
      </c>
      <c r="F357" s="81">
        <v>2</v>
      </c>
      <c r="G357" s="75"/>
      <c r="H357" s="26">
        <f>ROUND(G357*F357,2)</f>
        <v>0</v>
      </c>
    </row>
    <row r="358" spans="1:8" ht="30" customHeight="1" x14ac:dyDescent="0.2">
      <c r="A358" s="3"/>
      <c r="B358" s="82"/>
      <c r="C358" s="76" t="s">
        <v>19</v>
      </c>
      <c r="D358" s="69"/>
      <c r="E358" s="70"/>
      <c r="F358" s="70"/>
      <c r="G358" s="71"/>
      <c r="H358" s="66"/>
    </row>
    <row r="359" spans="1:8" ht="45" customHeight="1" x14ac:dyDescent="0.2">
      <c r="A359" s="22" t="s">
        <v>51</v>
      </c>
      <c r="B359" s="32" t="s">
        <v>480</v>
      </c>
      <c r="C359" s="72" t="s">
        <v>52</v>
      </c>
      <c r="D359" s="23" t="s">
        <v>205</v>
      </c>
      <c r="E359" s="73"/>
      <c r="F359" s="81"/>
      <c r="G359" s="78"/>
      <c r="H359" s="84"/>
    </row>
    <row r="360" spans="1:8" ht="45" customHeight="1" x14ac:dyDescent="0.2">
      <c r="A360" s="22" t="s">
        <v>351</v>
      </c>
      <c r="B360" s="35" t="s">
        <v>32</v>
      </c>
      <c r="C360" s="72" t="s">
        <v>530</v>
      </c>
      <c r="D360" s="23" t="s">
        <v>1</v>
      </c>
      <c r="E360" s="73" t="s">
        <v>31</v>
      </c>
      <c r="F360" s="81">
        <v>765</v>
      </c>
      <c r="G360" s="75"/>
      <c r="H360" s="26">
        <f>ROUND(G360*F360,2)</f>
        <v>0</v>
      </c>
    </row>
    <row r="361" spans="1:8" ht="45" customHeight="1" x14ac:dyDescent="0.2">
      <c r="A361" s="22" t="s">
        <v>53</v>
      </c>
      <c r="B361" s="32" t="s">
        <v>482</v>
      </c>
      <c r="C361" s="72" t="s">
        <v>54</v>
      </c>
      <c r="D361" s="23" t="s">
        <v>205</v>
      </c>
      <c r="E361" s="73"/>
      <c r="F361" s="81"/>
      <c r="G361" s="78"/>
      <c r="H361" s="84"/>
    </row>
    <row r="362" spans="1:8" ht="30" customHeight="1" x14ac:dyDescent="0.2">
      <c r="A362" s="22" t="s">
        <v>202</v>
      </c>
      <c r="B362" s="35" t="s">
        <v>32</v>
      </c>
      <c r="C362" s="72" t="s">
        <v>203</v>
      </c>
      <c r="D362" s="23" t="s">
        <v>204</v>
      </c>
      <c r="E362" s="73" t="s">
        <v>48</v>
      </c>
      <c r="F362" s="74">
        <v>125</v>
      </c>
      <c r="G362" s="75"/>
      <c r="H362" s="26">
        <f>ROUND(G362*F362,2)</f>
        <v>0</v>
      </c>
    </row>
    <row r="363" spans="1:8" ht="45" customHeight="1" x14ac:dyDescent="0.2">
      <c r="A363" s="22" t="s">
        <v>166</v>
      </c>
      <c r="B363" s="35" t="s">
        <v>39</v>
      </c>
      <c r="C363" s="72" t="s">
        <v>167</v>
      </c>
      <c r="D363" s="23" t="s">
        <v>115</v>
      </c>
      <c r="E363" s="73" t="s">
        <v>48</v>
      </c>
      <c r="F363" s="74">
        <v>37</v>
      </c>
      <c r="G363" s="75"/>
      <c r="H363" s="26">
        <f>ROUND(G363*F363,2)</f>
        <v>0</v>
      </c>
    </row>
    <row r="364" spans="1:8" ht="45" customHeight="1" x14ac:dyDescent="0.2">
      <c r="A364" s="22" t="s">
        <v>440</v>
      </c>
      <c r="B364" s="35" t="s">
        <v>49</v>
      </c>
      <c r="C364" s="72" t="s">
        <v>441</v>
      </c>
      <c r="D364" s="23" t="s">
        <v>257</v>
      </c>
      <c r="E364" s="73" t="s">
        <v>48</v>
      </c>
      <c r="F364" s="74">
        <v>31</v>
      </c>
      <c r="G364" s="75"/>
      <c r="H364" s="26">
        <f t="shared" ref="H364:H365" si="43">ROUND(G364*F364,2)</f>
        <v>0</v>
      </c>
    </row>
    <row r="365" spans="1:8" ht="45" customHeight="1" x14ac:dyDescent="0.2">
      <c r="A365" s="22" t="s">
        <v>55</v>
      </c>
      <c r="B365" s="35" t="s">
        <v>62</v>
      </c>
      <c r="C365" s="72" t="s">
        <v>129</v>
      </c>
      <c r="D365" s="23" t="s">
        <v>130</v>
      </c>
      <c r="E365" s="73" t="s">
        <v>48</v>
      </c>
      <c r="F365" s="74">
        <v>25</v>
      </c>
      <c r="G365" s="75"/>
      <c r="H365" s="26">
        <f t="shared" si="43"/>
        <v>0</v>
      </c>
    </row>
    <row r="366" spans="1:8" ht="30" customHeight="1" x14ac:dyDescent="0.2">
      <c r="A366" s="3"/>
      <c r="B366" s="82"/>
      <c r="C366" s="76" t="s">
        <v>20</v>
      </c>
      <c r="D366" s="69"/>
      <c r="E366" s="83"/>
      <c r="F366" s="70"/>
      <c r="G366" s="71"/>
      <c r="H366" s="66"/>
    </row>
    <row r="367" spans="1:8" ht="30" customHeight="1" x14ac:dyDescent="0.2">
      <c r="A367" s="22" t="s">
        <v>345</v>
      </c>
      <c r="B367" s="32" t="s">
        <v>482</v>
      </c>
      <c r="C367" s="72" t="s">
        <v>346</v>
      </c>
      <c r="D367" s="23" t="s">
        <v>134</v>
      </c>
      <c r="E367" s="73" t="s">
        <v>48</v>
      </c>
      <c r="F367" s="81">
        <v>250</v>
      </c>
      <c r="G367" s="75"/>
      <c r="H367" s="26">
        <f>ROUND(G367*F367,2)</f>
        <v>0</v>
      </c>
    </row>
    <row r="368" spans="1:8" ht="45" customHeight="1" x14ac:dyDescent="0.2">
      <c r="A368" s="3"/>
      <c r="B368" s="82"/>
      <c r="C368" s="76" t="s">
        <v>21</v>
      </c>
      <c r="D368" s="69"/>
      <c r="E368" s="83"/>
      <c r="F368" s="70"/>
      <c r="G368" s="71"/>
      <c r="H368" s="66"/>
    </row>
    <row r="369" spans="1:8" ht="30" customHeight="1" x14ac:dyDescent="0.2">
      <c r="A369" s="22" t="s">
        <v>135</v>
      </c>
      <c r="B369" s="32" t="s">
        <v>483</v>
      </c>
      <c r="C369" s="72" t="s">
        <v>137</v>
      </c>
      <c r="D369" s="23" t="s">
        <v>138</v>
      </c>
      <c r="E369" s="73"/>
      <c r="F369" s="81"/>
      <c r="G369" s="78"/>
      <c r="H369" s="84"/>
    </row>
    <row r="370" spans="1:8" ht="30" customHeight="1" x14ac:dyDescent="0.2">
      <c r="A370" s="22" t="s">
        <v>347</v>
      </c>
      <c r="B370" s="35" t="s">
        <v>32</v>
      </c>
      <c r="C370" s="72" t="s">
        <v>139</v>
      </c>
      <c r="D370" s="23"/>
      <c r="E370" s="73" t="s">
        <v>38</v>
      </c>
      <c r="F370" s="81">
        <v>2</v>
      </c>
      <c r="G370" s="75"/>
      <c r="H370" s="26">
        <f>ROUND(G370*F370,2)</f>
        <v>0</v>
      </c>
    </row>
    <row r="371" spans="1:8" ht="30" customHeight="1" x14ac:dyDescent="0.2">
      <c r="A371" s="22" t="s">
        <v>140</v>
      </c>
      <c r="B371" s="32" t="s">
        <v>484</v>
      </c>
      <c r="C371" s="72" t="s">
        <v>142</v>
      </c>
      <c r="D371" s="23" t="s">
        <v>138</v>
      </c>
      <c r="E371" s="73"/>
      <c r="F371" s="81"/>
      <c r="G371" s="78"/>
      <c r="H371" s="84"/>
    </row>
    <row r="372" spans="1:8" ht="30" customHeight="1" x14ac:dyDescent="0.2">
      <c r="A372" s="22" t="s">
        <v>143</v>
      </c>
      <c r="B372" s="35" t="s">
        <v>32</v>
      </c>
      <c r="C372" s="72" t="s">
        <v>144</v>
      </c>
      <c r="D372" s="23"/>
      <c r="E372" s="73"/>
      <c r="F372" s="81"/>
      <c r="G372" s="78"/>
      <c r="H372" s="84"/>
    </row>
    <row r="373" spans="1:8" ht="45" customHeight="1" x14ac:dyDescent="0.2">
      <c r="A373" s="22" t="s">
        <v>145</v>
      </c>
      <c r="B373" s="79" t="s">
        <v>109</v>
      </c>
      <c r="C373" s="72" t="s">
        <v>531</v>
      </c>
      <c r="D373" s="23"/>
      <c r="E373" s="73" t="s">
        <v>48</v>
      </c>
      <c r="F373" s="81">
        <v>9</v>
      </c>
      <c r="G373" s="75"/>
      <c r="H373" s="26">
        <f>ROUND(G373*F373,2)</f>
        <v>0</v>
      </c>
    </row>
    <row r="374" spans="1:8" ht="30" customHeight="1" x14ac:dyDescent="0.2">
      <c r="A374" s="22" t="s">
        <v>147</v>
      </c>
      <c r="B374" s="32" t="s">
        <v>485</v>
      </c>
      <c r="C374" s="33" t="s">
        <v>149</v>
      </c>
      <c r="D374" s="23" t="s">
        <v>138</v>
      </c>
      <c r="E374" s="73"/>
      <c r="F374" s="81"/>
      <c r="G374" s="78"/>
      <c r="H374" s="84"/>
    </row>
    <row r="375" spans="1:8" ht="30" customHeight="1" x14ac:dyDescent="0.2">
      <c r="A375" s="22" t="s">
        <v>150</v>
      </c>
      <c r="B375" s="35" t="s">
        <v>32</v>
      </c>
      <c r="C375" s="33" t="s">
        <v>532</v>
      </c>
      <c r="D375" s="23"/>
      <c r="E375" s="73"/>
      <c r="F375" s="81"/>
      <c r="G375" s="78"/>
      <c r="H375" s="84"/>
    </row>
    <row r="376" spans="1:8" ht="30" customHeight="1" x14ac:dyDescent="0.2">
      <c r="A376" s="22" t="s">
        <v>168</v>
      </c>
      <c r="B376" s="79" t="s">
        <v>109</v>
      </c>
      <c r="C376" s="72" t="s">
        <v>533</v>
      </c>
      <c r="D376" s="23"/>
      <c r="E376" s="73" t="s">
        <v>38</v>
      </c>
      <c r="F376" s="81">
        <v>2</v>
      </c>
      <c r="G376" s="75"/>
      <c r="H376" s="26">
        <f t="shared" ref="H376" si="44">ROUND(G376*F376,2)</f>
        <v>0</v>
      </c>
    </row>
    <row r="377" spans="1:8" ht="30" customHeight="1" x14ac:dyDescent="0.2">
      <c r="A377" s="22" t="s">
        <v>476</v>
      </c>
      <c r="B377" s="32" t="s">
        <v>486</v>
      </c>
      <c r="C377" s="72" t="s">
        <v>478</v>
      </c>
      <c r="D377" s="23" t="s">
        <v>138</v>
      </c>
      <c r="E377" s="73" t="s">
        <v>38</v>
      </c>
      <c r="F377" s="81">
        <v>2</v>
      </c>
      <c r="G377" s="75"/>
      <c r="H377" s="26">
        <f t="shared" ref="H377:H378" si="45">ROUND(G377*F377,2)</f>
        <v>0</v>
      </c>
    </row>
    <row r="378" spans="1:8" ht="30" customHeight="1" x14ac:dyDescent="0.2">
      <c r="A378" s="22" t="s">
        <v>156</v>
      </c>
      <c r="B378" s="32" t="s">
        <v>487</v>
      </c>
      <c r="C378" s="72" t="s">
        <v>158</v>
      </c>
      <c r="D378" s="23" t="s">
        <v>159</v>
      </c>
      <c r="E378" s="73" t="s">
        <v>48</v>
      </c>
      <c r="F378" s="81">
        <v>60</v>
      </c>
      <c r="G378" s="75"/>
      <c r="H378" s="26">
        <f t="shared" si="45"/>
        <v>0</v>
      </c>
    </row>
    <row r="379" spans="1:8" ht="30" customHeight="1" x14ac:dyDescent="0.2">
      <c r="A379" s="22" t="s">
        <v>212</v>
      </c>
      <c r="B379" s="32" t="s">
        <v>488</v>
      </c>
      <c r="C379" s="33" t="s">
        <v>213</v>
      </c>
      <c r="D379" s="34" t="s">
        <v>348</v>
      </c>
      <c r="E379" s="73"/>
      <c r="F379" s="104"/>
      <c r="G379" s="26"/>
      <c r="H379" s="26"/>
    </row>
    <row r="380" spans="1:8" ht="30" customHeight="1" x14ac:dyDescent="0.2">
      <c r="A380" s="22" t="s">
        <v>214</v>
      </c>
      <c r="B380" s="35" t="s">
        <v>32</v>
      </c>
      <c r="C380" s="105" t="s">
        <v>215</v>
      </c>
      <c r="D380" s="34"/>
      <c r="E380" s="73" t="s">
        <v>31</v>
      </c>
      <c r="F380" s="81">
        <v>90</v>
      </c>
      <c r="G380" s="75"/>
      <c r="H380" s="26">
        <f>ROUND(G380*F380,2)</f>
        <v>0</v>
      </c>
    </row>
    <row r="381" spans="1:8" ht="30" customHeight="1" x14ac:dyDescent="0.2">
      <c r="A381" s="3"/>
      <c r="B381" s="89"/>
      <c r="C381" s="76" t="s">
        <v>22</v>
      </c>
      <c r="D381" s="69"/>
      <c r="E381" s="83"/>
      <c r="F381" s="70"/>
      <c r="G381" s="71"/>
      <c r="H381" s="26"/>
    </row>
    <row r="382" spans="1:8" ht="30" customHeight="1" x14ac:dyDescent="0.2">
      <c r="A382" s="22" t="s">
        <v>74</v>
      </c>
      <c r="B382" s="32" t="s">
        <v>489</v>
      </c>
      <c r="C382" s="72" t="s">
        <v>82</v>
      </c>
      <c r="D382" s="86" t="s">
        <v>271</v>
      </c>
      <c r="E382" s="73" t="s">
        <v>38</v>
      </c>
      <c r="F382" s="81">
        <v>3</v>
      </c>
      <c r="G382" s="75"/>
      <c r="H382" s="26">
        <f t="shared" ref="H382:H385" si="46">ROUND(G382*F382,2)</f>
        <v>0</v>
      </c>
    </row>
    <row r="383" spans="1:8" ht="30" customHeight="1" x14ac:dyDescent="0.2">
      <c r="A383" s="22" t="s">
        <v>75</v>
      </c>
      <c r="B383" s="32" t="s">
        <v>490</v>
      </c>
      <c r="C383" s="72" t="s">
        <v>83</v>
      </c>
      <c r="D383" s="86" t="s">
        <v>271</v>
      </c>
      <c r="E383" s="73" t="s">
        <v>38</v>
      </c>
      <c r="F383" s="81">
        <v>2</v>
      </c>
      <c r="G383" s="75"/>
      <c r="H383" s="26">
        <f t="shared" si="46"/>
        <v>0</v>
      </c>
    </row>
    <row r="384" spans="1:8" ht="30" customHeight="1" x14ac:dyDescent="0.2">
      <c r="A384" s="22" t="s">
        <v>76</v>
      </c>
      <c r="B384" s="32" t="s">
        <v>491</v>
      </c>
      <c r="C384" s="72" t="s">
        <v>84</v>
      </c>
      <c r="D384" s="86" t="s">
        <v>271</v>
      </c>
      <c r="E384" s="73" t="s">
        <v>38</v>
      </c>
      <c r="F384" s="81">
        <v>3</v>
      </c>
      <c r="G384" s="75"/>
      <c r="H384" s="26">
        <f t="shared" si="46"/>
        <v>0</v>
      </c>
    </row>
    <row r="385" spans="1:769 1025:1793 2049:2817 3073:3841 4097:4865 5121:5889 6145:6913 7169:7937 8193:8961 9217:9985 10241:11009 11265:12033 12289:13057 13313:14081 14337:15105 15361:16129" ht="30" customHeight="1" x14ac:dyDescent="0.2">
      <c r="A385" s="31" t="s">
        <v>301</v>
      </c>
      <c r="B385" s="91" t="s">
        <v>492</v>
      </c>
      <c r="C385" s="87" t="s">
        <v>303</v>
      </c>
      <c r="D385" s="86" t="s">
        <v>271</v>
      </c>
      <c r="E385" s="92" t="s">
        <v>38</v>
      </c>
      <c r="F385" s="81">
        <v>2</v>
      </c>
      <c r="G385" s="94"/>
      <c r="H385" s="26">
        <f t="shared" si="46"/>
        <v>0</v>
      </c>
    </row>
    <row r="386" spans="1:769 1025:1793 2049:2817 3073:3841 4097:4865 5121:5889 6145:6913 7169:7937 8193:8961 9217:9985 10241:11009 11265:12033 12289:13057 13313:14081 14337:15105 15361:16129" ht="30" customHeight="1" x14ac:dyDescent="0.2">
      <c r="A386" s="3"/>
      <c r="B386" s="67"/>
      <c r="C386" s="76" t="s">
        <v>23</v>
      </c>
      <c r="D386" s="69"/>
      <c r="E386" s="77"/>
      <c r="F386" s="69"/>
      <c r="G386" s="71"/>
      <c r="H386" s="26"/>
    </row>
    <row r="387" spans="1:769 1025:1793 2049:2817 3073:3841 4097:4865 5121:5889 6145:6913 7169:7937 8193:8961 9217:9985 10241:11009 11265:12033 12289:13057 13313:14081 14337:15105 15361:16129" ht="30" customHeight="1" x14ac:dyDescent="0.2">
      <c r="A387" s="25" t="s">
        <v>63</v>
      </c>
      <c r="B387" s="32" t="s">
        <v>493</v>
      </c>
      <c r="C387" s="72" t="s">
        <v>64</v>
      </c>
      <c r="D387" s="23" t="s">
        <v>162</v>
      </c>
      <c r="E387" s="73"/>
      <c r="F387" s="74"/>
      <c r="G387" s="78"/>
      <c r="H387" s="26"/>
    </row>
    <row r="388" spans="1:769 1025:1793 2049:2817 3073:3841 4097:4865 5121:5889 6145:6913 7169:7937 8193:8961 9217:9985 10241:11009 11265:12033 12289:13057 13313:14081 14337:15105 15361:16129" ht="30" customHeight="1" x14ac:dyDescent="0.2">
      <c r="A388" s="25" t="s">
        <v>163</v>
      </c>
      <c r="B388" s="35" t="s">
        <v>32</v>
      </c>
      <c r="C388" s="72" t="s">
        <v>164</v>
      </c>
      <c r="D388" s="23"/>
      <c r="E388" s="73" t="s">
        <v>31</v>
      </c>
      <c r="F388" s="74">
        <v>50</v>
      </c>
      <c r="G388" s="75"/>
      <c r="H388" s="26">
        <f>ROUND(G388*F388,2)</f>
        <v>0</v>
      </c>
    </row>
    <row r="389" spans="1:769 1025:1793 2049:2817 3073:3841 4097:4865 5121:5889 6145:6913 7169:7937 8193:8961 9217:9985 10241:11009 11265:12033 12289:13057 13313:14081 14337:15105 15361:16129" ht="30" customHeight="1" x14ac:dyDescent="0.2">
      <c r="A389" s="25" t="s">
        <v>65</v>
      </c>
      <c r="B389" s="35" t="s">
        <v>39</v>
      </c>
      <c r="C389" s="72" t="s">
        <v>165</v>
      </c>
      <c r="D389" s="23"/>
      <c r="E389" s="73" t="s">
        <v>31</v>
      </c>
      <c r="F389" s="74">
        <v>740</v>
      </c>
      <c r="G389" s="75"/>
      <c r="H389" s="26">
        <f>ROUND(G389*F389,2)</f>
        <v>0</v>
      </c>
    </row>
    <row r="390" spans="1:769 1025:1793 2049:2817 3073:3841 4097:4865 5121:5889 6145:6913 7169:7937 8193:8961 9217:9985 10241:11009 11265:12033 12289:13057 13313:14081 14337:15105 15361:16129" ht="30" customHeight="1" thickBot="1" x14ac:dyDescent="0.25">
      <c r="A390" s="14"/>
      <c r="B390" s="96" t="s">
        <v>15</v>
      </c>
      <c r="C390" s="158" t="str">
        <f>C327</f>
        <v>Nora Street - Logan Avenue to Alexander Avenue - Concrete Reconstruction</v>
      </c>
      <c r="D390" s="159"/>
      <c r="E390" s="159"/>
      <c r="F390" s="160"/>
      <c r="G390" s="97" t="s">
        <v>16</v>
      </c>
      <c r="H390" s="98">
        <f>SUM(H329:H389)</f>
        <v>0</v>
      </c>
    </row>
    <row r="391" spans="1:769 1025:1793 2049:2817 3073:3841 4097:4865 5121:5889 6145:6913 7169:7937 8193:8961 9217:9985 10241:11009 11265:12033 12289:13057 13313:14081 14337:15105 15361:16129" ht="30" customHeight="1" thickTop="1" x14ac:dyDescent="0.2">
      <c r="A391" s="12"/>
      <c r="B391" s="64" t="s">
        <v>228</v>
      </c>
      <c r="C391" s="161" t="s">
        <v>541</v>
      </c>
      <c r="D391" s="162"/>
      <c r="E391" s="162"/>
      <c r="F391" s="163"/>
      <c r="G391" s="65"/>
      <c r="H391" s="66"/>
    </row>
    <row r="392" spans="1:769 1025:1793 2049:2817 3073:3841 4097:4865 5121:5889 6145:6913 7169:7937 8193:8961 9217:9985 10241:11009 11265:12033 12289:13057 13313:14081 14337:15105 15361:16129" ht="30" customHeight="1" x14ac:dyDescent="0.2">
      <c r="A392" s="3"/>
      <c r="B392" s="67"/>
      <c r="C392" s="68" t="s">
        <v>18</v>
      </c>
      <c r="D392" s="69"/>
      <c r="E392" s="70" t="s">
        <v>1</v>
      </c>
      <c r="F392" s="70" t="s">
        <v>1</v>
      </c>
      <c r="G392" s="71" t="s">
        <v>1</v>
      </c>
      <c r="H392" s="66"/>
    </row>
    <row r="393" spans="1:769 1025:1793 2049:2817 3073:3841 4097:4865 5121:5889 6145:6913 7169:7937 8193:8961 9217:9985 10241:11009 11265:12033 12289:13057 13313:14081 14337:15105 15361:16129" s="20" customFormat="1" ht="45" customHeight="1" x14ac:dyDescent="0.2">
      <c r="A393" s="21" t="s">
        <v>34</v>
      </c>
      <c r="B393" s="32" t="s">
        <v>494</v>
      </c>
      <c r="C393" s="72" t="s">
        <v>35</v>
      </c>
      <c r="D393" s="23" t="s">
        <v>184</v>
      </c>
      <c r="E393" s="73" t="s">
        <v>29</v>
      </c>
      <c r="F393" s="74">
        <v>4</v>
      </c>
      <c r="G393" s="75"/>
      <c r="H393" s="26">
        <f t="shared" ref="H393:H394" si="47">ROUND(G393*F393,2)</f>
        <v>0</v>
      </c>
      <c r="IW393" s="37"/>
      <c r="SS393" s="37"/>
      <c r="ACO393" s="37"/>
      <c r="AMK393" s="37"/>
      <c r="AWG393" s="37"/>
      <c r="BGC393" s="37"/>
      <c r="BPY393" s="37"/>
      <c r="BZU393" s="37"/>
      <c r="CJQ393" s="37"/>
      <c r="CTM393" s="37"/>
      <c r="DDI393" s="37"/>
      <c r="DNE393" s="37"/>
      <c r="DXA393" s="37"/>
      <c r="EGW393" s="37"/>
      <c r="EQS393" s="37"/>
      <c r="FAO393" s="37"/>
      <c r="FKK393" s="37"/>
      <c r="FUG393" s="37"/>
      <c r="GEC393" s="37"/>
      <c r="GNY393" s="37"/>
      <c r="GXU393" s="37"/>
      <c r="HHQ393" s="37"/>
      <c r="HRM393" s="37"/>
      <c r="IBI393" s="37"/>
      <c r="ILE393" s="37"/>
      <c r="IVA393" s="37"/>
      <c r="JEW393" s="37"/>
      <c r="JOS393" s="37"/>
      <c r="JYO393" s="37"/>
      <c r="KIK393" s="37"/>
      <c r="KSG393" s="37"/>
      <c r="LCC393" s="37"/>
      <c r="LLY393" s="37"/>
      <c r="LVU393" s="37"/>
      <c r="MFQ393" s="37"/>
      <c r="MPM393" s="37"/>
      <c r="MZI393" s="37"/>
      <c r="NJE393" s="37"/>
      <c r="NTA393" s="37"/>
      <c r="OCW393" s="37"/>
      <c r="OMS393" s="37"/>
      <c r="OWO393" s="37"/>
      <c r="PGK393" s="37"/>
      <c r="PQG393" s="37"/>
      <c r="QAC393" s="37"/>
      <c r="QJY393" s="37"/>
      <c r="QTU393" s="37"/>
      <c r="RDQ393" s="37"/>
      <c r="RNM393" s="37"/>
      <c r="RXI393" s="37"/>
      <c r="SHE393" s="37"/>
      <c r="SRA393" s="37"/>
      <c r="TAW393" s="37"/>
      <c r="TKS393" s="37"/>
      <c r="TUO393" s="37"/>
      <c r="UEK393" s="37"/>
      <c r="UOG393" s="37"/>
      <c r="UYC393" s="37"/>
      <c r="VHY393" s="37"/>
      <c r="VRU393" s="37"/>
      <c r="WBQ393" s="37"/>
      <c r="WLM393" s="37"/>
      <c r="WVI393" s="37"/>
    </row>
    <row r="394" spans="1:769 1025:1793 2049:2817 3073:3841 4097:4865 5121:5889 6145:6913 7169:7937 8193:8961 9217:9985 10241:11009 11265:12033 12289:13057 13313:14081 14337:15105 15361:16129" s="24" customFormat="1" ht="30" customHeight="1" x14ac:dyDescent="0.2">
      <c r="A394" s="22" t="s">
        <v>36</v>
      </c>
      <c r="B394" s="32" t="s">
        <v>495</v>
      </c>
      <c r="C394" s="72" t="s">
        <v>37</v>
      </c>
      <c r="D394" s="23" t="s">
        <v>184</v>
      </c>
      <c r="E394" s="73" t="s">
        <v>31</v>
      </c>
      <c r="F394" s="74">
        <v>1850</v>
      </c>
      <c r="G394" s="75"/>
      <c r="H394" s="26">
        <f t="shared" si="47"/>
        <v>0</v>
      </c>
      <c r="IW394" s="38"/>
      <c r="SS394" s="38"/>
      <c r="ACO394" s="38"/>
      <c r="AMK394" s="38"/>
      <c r="AWG394" s="38"/>
      <c r="BGC394" s="38"/>
      <c r="BPY394" s="38"/>
      <c r="BZU394" s="38"/>
      <c r="CJQ394" s="38"/>
      <c r="CTM394" s="38"/>
      <c r="DDI394" s="38"/>
      <c r="DNE394" s="38"/>
      <c r="DXA394" s="38"/>
      <c r="EGW394" s="38"/>
      <c r="EQS394" s="38"/>
      <c r="FAO394" s="38"/>
      <c r="FKK394" s="38"/>
      <c r="FUG394" s="38"/>
      <c r="GEC394" s="38"/>
      <c r="GNY394" s="38"/>
      <c r="GXU394" s="38"/>
      <c r="HHQ394" s="38"/>
      <c r="HRM394" s="38"/>
      <c r="IBI394" s="38"/>
      <c r="ILE394" s="38"/>
      <c r="IVA394" s="38"/>
      <c r="JEW394" s="38"/>
      <c r="JOS394" s="38"/>
      <c r="JYO394" s="38"/>
      <c r="KIK394" s="38"/>
      <c r="KSG394" s="38"/>
      <c r="LCC394" s="38"/>
      <c r="LLY394" s="38"/>
      <c r="LVU394" s="38"/>
      <c r="MFQ394" s="38"/>
      <c r="MPM394" s="38"/>
      <c r="MZI394" s="38"/>
      <c r="NJE394" s="38"/>
      <c r="NTA394" s="38"/>
      <c r="OCW394" s="38"/>
      <c r="OMS394" s="38"/>
      <c r="OWO394" s="38"/>
      <c r="PGK394" s="38"/>
      <c r="PQG394" s="38"/>
      <c r="QAC394" s="38"/>
      <c r="QJY394" s="38"/>
      <c r="QTU394" s="38"/>
      <c r="RDQ394" s="38"/>
      <c r="RNM394" s="38"/>
      <c r="RXI394" s="38"/>
      <c r="SHE394" s="38"/>
      <c r="SRA394" s="38"/>
      <c r="TAW394" s="38"/>
      <c r="TKS394" s="38"/>
      <c r="TUO394" s="38"/>
      <c r="UEK394" s="38"/>
      <c r="UOG394" s="38"/>
      <c r="UYC394" s="38"/>
      <c r="VHY394" s="38"/>
      <c r="VRU394" s="38"/>
      <c r="WBQ394" s="38"/>
      <c r="WLM394" s="38"/>
      <c r="WVI394" s="38"/>
    </row>
    <row r="395" spans="1:769 1025:1793 2049:2817 3073:3841 4097:4865 5121:5889 6145:6913 7169:7937 8193:8961 9217:9985 10241:11009 11265:12033 12289:13057 13313:14081 14337:15105 15361:16129" ht="30" customHeight="1" x14ac:dyDescent="0.2">
      <c r="A395" s="3"/>
      <c r="B395" s="67"/>
      <c r="C395" s="76" t="s">
        <v>375</v>
      </c>
      <c r="D395" s="69"/>
      <c r="E395" s="77"/>
      <c r="F395" s="69"/>
      <c r="G395" s="71"/>
      <c r="H395" s="66"/>
    </row>
    <row r="396" spans="1:769 1025:1793 2049:2817 3073:3841 4097:4865 5121:5889 6145:6913 7169:7937 8193:8961 9217:9985 10241:11009 11265:12033 12289:13057 13313:14081 14337:15105 15361:16129" s="20" customFormat="1" ht="30" customHeight="1" x14ac:dyDescent="0.2">
      <c r="A396" s="25" t="s">
        <v>238</v>
      </c>
      <c r="B396" s="32" t="s">
        <v>498</v>
      </c>
      <c r="C396" s="72" t="s">
        <v>239</v>
      </c>
      <c r="D396" s="23" t="s">
        <v>107</v>
      </c>
      <c r="E396" s="73"/>
      <c r="F396" s="74"/>
      <c r="G396" s="78"/>
      <c r="H396" s="26"/>
    </row>
    <row r="397" spans="1:769 1025:1793 2049:2817 3073:3841 4097:4865 5121:5889 6145:6913 7169:7937 8193:8961 9217:9985 10241:11009 11265:12033 12289:13057 13313:14081 14337:15105 15361:16129" s="24" customFormat="1" ht="30" customHeight="1" x14ac:dyDescent="0.2">
      <c r="A397" s="25" t="s">
        <v>240</v>
      </c>
      <c r="B397" s="35" t="s">
        <v>32</v>
      </c>
      <c r="C397" s="72" t="s">
        <v>108</v>
      </c>
      <c r="D397" s="23" t="s">
        <v>241</v>
      </c>
      <c r="E397" s="73"/>
      <c r="F397" s="74"/>
      <c r="G397" s="78"/>
      <c r="H397" s="26"/>
    </row>
    <row r="398" spans="1:769 1025:1793 2049:2817 3073:3841 4097:4865 5121:5889 6145:6913 7169:7937 8193:8961 9217:9985 10241:11009 11265:12033 12289:13057 13313:14081 14337:15105 15361:16129" s="24" customFormat="1" ht="30" customHeight="1" x14ac:dyDescent="0.2">
      <c r="A398" s="25" t="s">
        <v>242</v>
      </c>
      <c r="B398" s="79" t="s">
        <v>109</v>
      </c>
      <c r="C398" s="72" t="s">
        <v>243</v>
      </c>
      <c r="D398" s="23"/>
      <c r="E398" s="73" t="s">
        <v>31</v>
      </c>
      <c r="F398" s="74">
        <v>9</v>
      </c>
      <c r="G398" s="75"/>
      <c r="H398" s="26">
        <f t="shared" ref="H398:H402" si="48">ROUND(G398*F398,2)</f>
        <v>0</v>
      </c>
      <c r="IW398" s="38"/>
      <c r="SS398" s="38"/>
      <c r="ACO398" s="38"/>
      <c r="AMK398" s="38"/>
      <c r="AWG398" s="38"/>
      <c r="BGC398" s="38"/>
      <c r="BPY398" s="38"/>
      <c r="BZU398" s="38"/>
      <c r="CJQ398" s="38"/>
      <c r="CTM398" s="38"/>
      <c r="DDI398" s="38"/>
      <c r="DNE398" s="38"/>
      <c r="DXA398" s="38"/>
      <c r="EGW398" s="38"/>
      <c r="EQS398" s="38"/>
      <c r="FAO398" s="38"/>
      <c r="FKK398" s="38"/>
      <c r="FUG398" s="38"/>
      <c r="GEC398" s="38"/>
      <c r="GNY398" s="38"/>
      <c r="GXU398" s="38"/>
      <c r="HHQ398" s="38"/>
      <c r="HRM398" s="38"/>
      <c r="IBI398" s="38"/>
      <c r="ILE398" s="38"/>
      <c r="IVA398" s="38"/>
      <c r="JEW398" s="38"/>
      <c r="JOS398" s="38"/>
      <c r="JYO398" s="38"/>
      <c r="KIK398" s="38"/>
      <c r="KSG398" s="38"/>
      <c r="LCC398" s="38"/>
      <c r="LLY398" s="38"/>
      <c r="LVU398" s="38"/>
      <c r="MFQ398" s="38"/>
      <c r="MPM398" s="38"/>
      <c r="MZI398" s="38"/>
      <c r="NJE398" s="38"/>
      <c r="NTA398" s="38"/>
      <c r="OCW398" s="38"/>
      <c r="OMS398" s="38"/>
      <c r="OWO398" s="38"/>
      <c r="PGK398" s="38"/>
      <c r="PQG398" s="38"/>
      <c r="QAC398" s="38"/>
      <c r="QJY398" s="38"/>
      <c r="QTU398" s="38"/>
      <c r="RDQ398" s="38"/>
      <c r="RNM398" s="38"/>
      <c r="RXI398" s="38"/>
      <c r="SHE398" s="38"/>
      <c r="SRA398" s="38"/>
      <c r="TAW398" s="38"/>
      <c r="TKS398" s="38"/>
      <c r="TUO398" s="38"/>
      <c r="UEK398" s="38"/>
      <c r="UOG398" s="38"/>
      <c r="UYC398" s="38"/>
      <c r="VHY398" s="38"/>
      <c r="VRU398" s="38"/>
      <c r="WBQ398" s="38"/>
      <c r="WLM398" s="38"/>
      <c r="WVI398" s="38"/>
    </row>
    <row r="399" spans="1:769 1025:1793 2049:2817 3073:3841 4097:4865 5121:5889 6145:6913 7169:7937 8193:8961 9217:9985 10241:11009 11265:12033 12289:13057 13313:14081 14337:15105 15361:16129" s="24" customFormat="1" ht="30" customHeight="1" x14ac:dyDescent="0.2">
      <c r="A399" s="25" t="s">
        <v>244</v>
      </c>
      <c r="B399" s="79" t="s">
        <v>110</v>
      </c>
      <c r="C399" s="72" t="s">
        <v>245</v>
      </c>
      <c r="D399" s="23"/>
      <c r="E399" s="73" t="s">
        <v>31</v>
      </c>
      <c r="F399" s="74">
        <v>43</v>
      </c>
      <c r="G399" s="75"/>
      <c r="H399" s="26">
        <f t="shared" si="48"/>
        <v>0</v>
      </c>
      <c r="IW399" s="38"/>
      <c r="SS399" s="38"/>
      <c r="ACO399" s="38"/>
      <c r="AMK399" s="38"/>
      <c r="AWG399" s="38"/>
      <c r="BGC399" s="38"/>
      <c r="BPY399" s="38"/>
      <c r="BZU399" s="38"/>
      <c r="CJQ399" s="38"/>
      <c r="CTM399" s="38"/>
      <c r="DDI399" s="38"/>
      <c r="DNE399" s="38"/>
      <c r="DXA399" s="38"/>
      <c r="EGW399" s="38"/>
      <c r="EQS399" s="38"/>
      <c r="FAO399" s="38"/>
      <c r="FKK399" s="38"/>
      <c r="FUG399" s="38"/>
      <c r="GEC399" s="38"/>
      <c r="GNY399" s="38"/>
      <c r="GXU399" s="38"/>
      <c r="HHQ399" s="38"/>
      <c r="HRM399" s="38"/>
      <c r="IBI399" s="38"/>
      <c r="ILE399" s="38"/>
      <c r="IVA399" s="38"/>
      <c r="JEW399" s="38"/>
      <c r="JOS399" s="38"/>
      <c r="JYO399" s="38"/>
      <c r="KIK399" s="38"/>
      <c r="KSG399" s="38"/>
      <c r="LCC399" s="38"/>
      <c r="LLY399" s="38"/>
      <c r="LVU399" s="38"/>
      <c r="MFQ399" s="38"/>
      <c r="MPM399" s="38"/>
      <c r="MZI399" s="38"/>
      <c r="NJE399" s="38"/>
      <c r="NTA399" s="38"/>
      <c r="OCW399" s="38"/>
      <c r="OMS399" s="38"/>
      <c r="OWO399" s="38"/>
      <c r="PGK399" s="38"/>
      <c r="PQG399" s="38"/>
      <c r="QAC399" s="38"/>
      <c r="QJY399" s="38"/>
      <c r="QTU399" s="38"/>
      <c r="RDQ399" s="38"/>
      <c r="RNM399" s="38"/>
      <c r="RXI399" s="38"/>
      <c r="SHE399" s="38"/>
      <c r="SRA399" s="38"/>
      <c r="TAW399" s="38"/>
      <c r="TKS399" s="38"/>
      <c r="TUO399" s="38"/>
      <c r="UEK399" s="38"/>
      <c r="UOG399" s="38"/>
      <c r="UYC399" s="38"/>
      <c r="VHY399" s="38"/>
      <c r="VRU399" s="38"/>
      <c r="WBQ399" s="38"/>
      <c r="WLM399" s="38"/>
      <c r="WVI399" s="38"/>
    </row>
    <row r="400" spans="1:769 1025:1793 2049:2817 3073:3841 4097:4865 5121:5889 6145:6913 7169:7937 8193:8961 9217:9985 10241:11009 11265:12033 12289:13057 13313:14081 14337:15105 15361:16129" s="20" customFormat="1" ht="30" customHeight="1" x14ac:dyDescent="0.2">
      <c r="A400" s="25" t="s">
        <v>280</v>
      </c>
      <c r="B400" s="32" t="s">
        <v>499</v>
      </c>
      <c r="C400" s="72" t="s">
        <v>282</v>
      </c>
      <c r="D400" s="23" t="s">
        <v>107</v>
      </c>
      <c r="E400" s="73" t="s">
        <v>31</v>
      </c>
      <c r="F400" s="81">
        <v>26</v>
      </c>
      <c r="G400" s="75"/>
      <c r="H400" s="26">
        <f t="shared" si="48"/>
        <v>0</v>
      </c>
      <c r="IW400" s="37"/>
      <c r="SS400" s="37"/>
      <c r="ACO400" s="37"/>
      <c r="AMK400" s="37"/>
      <c r="AWG400" s="37"/>
      <c r="BGC400" s="37"/>
      <c r="BPY400" s="37"/>
      <c r="BZU400" s="37"/>
      <c r="CJQ400" s="37"/>
      <c r="CTM400" s="37"/>
      <c r="DDI400" s="37"/>
      <c r="DNE400" s="37"/>
      <c r="DXA400" s="37"/>
      <c r="EGW400" s="37"/>
      <c r="EQS400" s="37"/>
      <c r="FAO400" s="37"/>
      <c r="FKK400" s="37"/>
      <c r="FUG400" s="37"/>
      <c r="GEC400" s="37"/>
      <c r="GNY400" s="37"/>
      <c r="GXU400" s="37"/>
      <c r="HHQ400" s="37"/>
      <c r="HRM400" s="37"/>
      <c r="IBI400" s="37"/>
      <c r="ILE400" s="37"/>
      <c r="IVA400" s="37"/>
      <c r="JEW400" s="37"/>
      <c r="JOS400" s="37"/>
      <c r="JYO400" s="37"/>
      <c r="KIK400" s="37"/>
      <c r="KSG400" s="37"/>
      <c r="LCC400" s="37"/>
      <c r="LLY400" s="37"/>
      <c r="LVU400" s="37"/>
      <c r="MFQ400" s="37"/>
      <c r="MPM400" s="37"/>
      <c r="MZI400" s="37"/>
      <c r="NJE400" s="37"/>
      <c r="NTA400" s="37"/>
      <c r="OCW400" s="37"/>
      <c r="OMS400" s="37"/>
      <c r="OWO400" s="37"/>
      <c r="PGK400" s="37"/>
      <c r="PQG400" s="37"/>
      <c r="QAC400" s="37"/>
      <c r="QJY400" s="37"/>
      <c r="QTU400" s="37"/>
      <c r="RDQ400" s="37"/>
      <c r="RNM400" s="37"/>
      <c r="RXI400" s="37"/>
      <c r="SHE400" s="37"/>
      <c r="SRA400" s="37"/>
      <c r="TAW400" s="37"/>
      <c r="TKS400" s="37"/>
      <c r="TUO400" s="37"/>
      <c r="UEK400" s="37"/>
      <c r="UOG400" s="37"/>
      <c r="UYC400" s="37"/>
      <c r="VHY400" s="37"/>
      <c r="VRU400" s="37"/>
      <c r="WBQ400" s="37"/>
      <c r="WLM400" s="37"/>
      <c r="WVI400" s="37"/>
    </row>
    <row r="401" spans="1:769 1025:1793 2049:2817 3073:3841 4097:4865 5121:5889 6145:6913 7169:7937 8193:8961 9217:9985 10241:11009 11265:12033 12289:13057 13313:14081 14337:15105 15361:16129" s="24" customFormat="1" ht="30" customHeight="1" x14ac:dyDescent="0.2">
      <c r="A401" s="25" t="s">
        <v>349</v>
      </c>
      <c r="B401" s="32" t="s">
        <v>500</v>
      </c>
      <c r="C401" s="72" t="s">
        <v>350</v>
      </c>
      <c r="D401" s="23" t="s">
        <v>107</v>
      </c>
      <c r="E401" s="73" t="s">
        <v>31</v>
      </c>
      <c r="F401" s="74">
        <v>8</v>
      </c>
      <c r="G401" s="75"/>
      <c r="H401" s="26">
        <f t="shared" si="48"/>
        <v>0</v>
      </c>
      <c r="IW401" s="38"/>
      <c r="SS401" s="38"/>
      <c r="ACO401" s="38"/>
      <c r="AMK401" s="38"/>
      <c r="AWG401" s="38"/>
      <c r="BGC401" s="38"/>
      <c r="BPY401" s="38"/>
      <c r="BZU401" s="38"/>
      <c r="CJQ401" s="38"/>
      <c r="CTM401" s="38"/>
      <c r="DDI401" s="38"/>
      <c r="DNE401" s="38"/>
      <c r="DXA401" s="38"/>
      <c r="EGW401" s="38"/>
      <c r="EQS401" s="38"/>
      <c r="FAO401" s="38"/>
      <c r="FKK401" s="38"/>
      <c r="FUG401" s="38"/>
      <c r="GEC401" s="38"/>
      <c r="GNY401" s="38"/>
      <c r="GXU401" s="38"/>
      <c r="HHQ401" s="38"/>
      <c r="HRM401" s="38"/>
      <c r="IBI401" s="38"/>
      <c r="ILE401" s="38"/>
      <c r="IVA401" s="38"/>
      <c r="JEW401" s="38"/>
      <c r="JOS401" s="38"/>
      <c r="JYO401" s="38"/>
      <c r="KIK401" s="38"/>
      <c r="KSG401" s="38"/>
      <c r="LCC401" s="38"/>
      <c r="LLY401" s="38"/>
      <c r="LVU401" s="38"/>
      <c r="MFQ401" s="38"/>
      <c r="MPM401" s="38"/>
      <c r="MZI401" s="38"/>
      <c r="NJE401" s="38"/>
      <c r="NTA401" s="38"/>
      <c r="OCW401" s="38"/>
      <c r="OMS401" s="38"/>
      <c r="OWO401" s="38"/>
      <c r="PGK401" s="38"/>
      <c r="PQG401" s="38"/>
      <c r="QAC401" s="38"/>
      <c r="QJY401" s="38"/>
      <c r="QTU401" s="38"/>
      <c r="RDQ401" s="38"/>
      <c r="RNM401" s="38"/>
      <c r="RXI401" s="38"/>
      <c r="SHE401" s="38"/>
      <c r="SRA401" s="38"/>
      <c r="TAW401" s="38"/>
      <c r="TKS401" s="38"/>
      <c r="TUO401" s="38"/>
      <c r="UEK401" s="38"/>
      <c r="UOG401" s="38"/>
      <c r="UYC401" s="38"/>
      <c r="VHY401" s="38"/>
      <c r="VRU401" s="38"/>
      <c r="WBQ401" s="38"/>
      <c r="WLM401" s="38"/>
      <c r="WVI401" s="38"/>
    </row>
    <row r="402" spans="1:769 1025:1793 2049:2817 3073:3841 4097:4865 5121:5889 6145:6913 7169:7937 8193:8961 9217:9985 10241:11009 11265:12033 12289:13057 13313:14081 14337:15105 15361:16129" s="24" customFormat="1" ht="30" customHeight="1" x14ac:dyDescent="0.2">
      <c r="A402" s="25" t="s">
        <v>406</v>
      </c>
      <c r="B402" s="32" t="s">
        <v>501</v>
      </c>
      <c r="C402" s="72" t="s">
        <v>407</v>
      </c>
      <c r="D402" s="23" t="s">
        <v>107</v>
      </c>
      <c r="E402" s="73" t="s">
        <v>31</v>
      </c>
      <c r="F402" s="74">
        <v>8</v>
      </c>
      <c r="G402" s="75"/>
      <c r="H402" s="26">
        <f t="shared" si="48"/>
        <v>0</v>
      </c>
      <c r="IW402" s="38"/>
      <c r="SS402" s="38"/>
      <c r="ACO402" s="38"/>
      <c r="AMK402" s="38"/>
      <c r="AWG402" s="38"/>
      <c r="BGC402" s="38"/>
      <c r="BPY402" s="38"/>
      <c r="BZU402" s="38"/>
      <c r="CJQ402" s="38"/>
      <c r="CTM402" s="38"/>
      <c r="DDI402" s="38"/>
      <c r="DNE402" s="38"/>
      <c r="DXA402" s="38"/>
      <c r="EGW402" s="38"/>
      <c r="EQS402" s="38"/>
      <c r="FAO402" s="38"/>
      <c r="FKK402" s="38"/>
      <c r="FUG402" s="38"/>
      <c r="GEC402" s="38"/>
      <c r="GNY402" s="38"/>
      <c r="GXU402" s="38"/>
      <c r="HHQ402" s="38"/>
      <c r="HRM402" s="38"/>
      <c r="IBI402" s="38"/>
      <c r="ILE402" s="38"/>
      <c r="IVA402" s="38"/>
      <c r="JEW402" s="38"/>
      <c r="JOS402" s="38"/>
      <c r="JYO402" s="38"/>
      <c r="KIK402" s="38"/>
      <c r="KSG402" s="38"/>
      <c r="LCC402" s="38"/>
      <c r="LLY402" s="38"/>
      <c r="LVU402" s="38"/>
      <c r="MFQ402" s="38"/>
      <c r="MPM402" s="38"/>
      <c r="MZI402" s="38"/>
      <c r="NJE402" s="38"/>
      <c r="NTA402" s="38"/>
      <c r="OCW402" s="38"/>
      <c r="OMS402" s="38"/>
      <c r="OWO402" s="38"/>
      <c r="PGK402" s="38"/>
      <c r="PQG402" s="38"/>
      <c r="QAC402" s="38"/>
      <c r="QJY402" s="38"/>
      <c r="QTU402" s="38"/>
      <c r="RDQ402" s="38"/>
      <c r="RNM402" s="38"/>
      <c r="RXI402" s="38"/>
      <c r="SHE402" s="38"/>
      <c r="SRA402" s="38"/>
      <c r="TAW402" s="38"/>
      <c r="TKS402" s="38"/>
      <c r="TUO402" s="38"/>
      <c r="UEK402" s="38"/>
      <c r="UOG402" s="38"/>
      <c r="UYC402" s="38"/>
      <c r="VHY402" s="38"/>
      <c r="VRU402" s="38"/>
      <c r="WBQ402" s="38"/>
      <c r="WLM402" s="38"/>
      <c r="WVI402" s="38"/>
    </row>
    <row r="403" spans="1:769 1025:1793 2049:2817 3073:3841 4097:4865 5121:5889 6145:6913 7169:7937 8193:8961 9217:9985 10241:11009 11265:12033 12289:13057 13313:14081 14337:15105 15361:16129" s="20" customFormat="1" ht="30" customHeight="1" x14ac:dyDescent="0.2">
      <c r="A403" s="25" t="s">
        <v>246</v>
      </c>
      <c r="B403" s="32" t="s">
        <v>502</v>
      </c>
      <c r="C403" s="72" t="s">
        <v>247</v>
      </c>
      <c r="D403" s="23" t="s">
        <v>248</v>
      </c>
      <c r="E403" s="73"/>
      <c r="F403" s="74"/>
      <c r="G403" s="78"/>
      <c r="H403" s="26"/>
    </row>
    <row r="404" spans="1:769 1025:1793 2049:2817 3073:3841 4097:4865 5121:5889 6145:6913 7169:7937 8193:8961 9217:9985 10241:11009 11265:12033 12289:13057 13313:14081 14337:15105 15361:16129" s="24" customFormat="1" ht="30" customHeight="1" x14ac:dyDescent="0.2">
      <c r="A404" s="25" t="s">
        <v>410</v>
      </c>
      <c r="B404" s="35" t="s">
        <v>32</v>
      </c>
      <c r="C404" s="72" t="s">
        <v>411</v>
      </c>
      <c r="D404" s="23" t="s">
        <v>1</v>
      </c>
      <c r="E404" s="73" t="s">
        <v>48</v>
      </c>
      <c r="F404" s="74">
        <v>110</v>
      </c>
      <c r="G404" s="75"/>
      <c r="H404" s="26">
        <f t="shared" ref="H404:H405" si="49">ROUND(G404*F404,2)</f>
        <v>0</v>
      </c>
      <c r="IW404" s="38"/>
      <c r="SS404" s="38"/>
      <c r="ACO404" s="38"/>
      <c r="AMK404" s="38"/>
      <c r="AWG404" s="38"/>
      <c r="BGC404" s="38"/>
      <c r="BPY404" s="38"/>
      <c r="BZU404" s="38"/>
      <c r="CJQ404" s="38"/>
      <c r="CTM404" s="38"/>
      <c r="DDI404" s="38"/>
      <c r="DNE404" s="38"/>
      <c r="DXA404" s="38"/>
      <c r="EGW404" s="38"/>
      <c r="EQS404" s="38"/>
      <c r="FAO404" s="38"/>
      <c r="FKK404" s="38"/>
      <c r="FUG404" s="38"/>
      <c r="GEC404" s="38"/>
      <c r="GNY404" s="38"/>
      <c r="GXU404" s="38"/>
      <c r="HHQ404" s="38"/>
      <c r="HRM404" s="38"/>
      <c r="IBI404" s="38"/>
      <c r="ILE404" s="38"/>
      <c r="IVA404" s="38"/>
      <c r="JEW404" s="38"/>
      <c r="JOS404" s="38"/>
      <c r="JYO404" s="38"/>
      <c r="KIK404" s="38"/>
      <c r="KSG404" s="38"/>
      <c r="LCC404" s="38"/>
      <c r="LLY404" s="38"/>
      <c r="LVU404" s="38"/>
      <c r="MFQ404" s="38"/>
      <c r="MPM404" s="38"/>
      <c r="MZI404" s="38"/>
      <c r="NJE404" s="38"/>
      <c r="NTA404" s="38"/>
      <c r="OCW404" s="38"/>
      <c r="OMS404" s="38"/>
      <c r="OWO404" s="38"/>
      <c r="PGK404" s="38"/>
      <c r="PQG404" s="38"/>
      <c r="QAC404" s="38"/>
      <c r="QJY404" s="38"/>
      <c r="QTU404" s="38"/>
      <c r="RDQ404" s="38"/>
      <c r="RNM404" s="38"/>
      <c r="RXI404" s="38"/>
      <c r="SHE404" s="38"/>
      <c r="SRA404" s="38"/>
      <c r="TAW404" s="38"/>
      <c r="TKS404" s="38"/>
      <c r="TUO404" s="38"/>
      <c r="UEK404" s="38"/>
      <c r="UOG404" s="38"/>
      <c r="UYC404" s="38"/>
      <c r="VHY404" s="38"/>
      <c r="VRU404" s="38"/>
      <c r="WBQ404" s="38"/>
      <c r="WLM404" s="38"/>
      <c r="WVI404" s="38"/>
    </row>
    <row r="405" spans="1:769 1025:1793 2049:2817 3073:3841 4097:4865 5121:5889 6145:6913 7169:7937 8193:8961 9217:9985 10241:11009 11265:12033 12289:13057 13313:14081 14337:15105 15361:16129" s="24" customFormat="1" ht="30" customHeight="1" x14ac:dyDescent="0.2">
      <c r="A405" s="25" t="s">
        <v>249</v>
      </c>
      <c r="B405" s="35" t="s">
        <v>39</v>
      </c>
      <c r="C405" s="72" t="s">
        <v>250</v>
      </c>
      <c r="D405" s="23" t="s">
        <v>251</v>
      </c>
      <c r="E405" s="73" t="s">
        <v>48</v>
      </c>
      <c r="F405" s="74">
        <v>300</v>
      </c>
      <c r="G405" s="75"/>
      <c r="H405" s="26">
        <f t="shared" si="49"/>
        <v>0</v>
      </c>
      <c r="IW405" s="38"/>
      <c r="SS405" s="38"/>
      <c r="ACO405" s="38"/>
      <c r="AMK405" s="38"/>
      <c r="AWG405" s="38"/>
      <c r="BGC405" s="38"/>
      <c r="BPY405" s="38"/>
      <c r="BZU405" s="38"/>
      <c r="CJQ405" s="38"/>
      <c r="CTM405" s="38"/>
      <c r="DDI405" s="38"/>
      <c r="DNE405" s="38"/>
      <c r="DXA405" s="38"/>
      <c r="EGW405" s="38"/>
      <c r="EQS405" s="38"/>
      <c r="FAO405" s="38"/>
      <c r="FKK405" s="38"/>
      <c r="FUG405" s="38"/>
      <c r="GEC405" s="38"/>
      <c r="GNY405" s="38"/>
      <c r="GXU405" s="38"/>
      <c r="HHQ405" s="38"/>
      <c r="HRM405" s="38"/>
      <c r="IBI405" s="38"/>
      <c r="ILE405" s="38"/>
      <c r="IVA405" s="38"/>
      <c r="JEW405" s="38"/>
      <c r="JOS405" s="38"/>
      <c r="JYO405" s="38"/>
      <c r="KIK405" s="38"/>
      <c r="KSG405" s="38"/>
      <c r="LCC405" s="38"/>
      <c r="LLY405" s="38"/>
      <c r="LVU405" s="38"/>
      <c r="MFQ405" s="38"/>
      <c r="MPM405" s="38"/>
      <c r="MZI405" s="38"/>
      <c r="NJE405" s="38"/>
      <c r="NTA405" s="38"/>
      <c r="OCW405" s="38"/>
      <c r="OMS405" s="38"/>
      <c r="OWO405" s="38"/>
      <c r="PGK405" s="38"/>
      <c r="PQG405" s="38"/>
      <c r="QAC405" s="38"/>
      <c r="QJY405" s="38"/>
      <c r="QTU405" s="38"/>
      <c r="RDQ405" s="38"/>
      <c r="RNM405" s="38"/>
      <c r="RXI405" s="38"/>
      <c r="SHE405" s="38"/>
      <c r="SRA405" s="38"/>
      <c r="TAW405" s="38"/>
      <c r="TKS405" s="38"/>
      <c r="TUO405" s="38"/>
      <c r="UEK405" s="38"/>
      <c r="UOG405" s="38"/>
      <c r="UYC405" s="38"/>
      <c r="VHY405" s="38"/>
      <c r="VRU405" s="38"/>
      <c r="WBQ405" s="38"/>
      <c r="WLM405" s="38"/>
      <c r="WVI405" s="38"/>
    </row>
    <row r="406" spans="1:769 1025:1793 2049:2817 3073:3841 4097:4865 5121:5889 6145:6913 7169:7937 8193:8961 9217:9985 10241:11009 11265:12033 12289:13057 13313:14081 14337:15105 15361:16129" s="24" customFormat="1" ht="30" customHeight="1" x14ac:dyDescent="0.2">
      <c r="A406" s="25" t="s">
        <v>112</v>
      </c>
      <c r="B406" s="32" t="s">
        <v>503</v>
      </c>
      <c r="C406" s="72" t="s">
        <v>50</v>
      </c>
      <c r="D406" s="23" t="s">
        <v>248</v>
      </c>
      <c r="E406" s="73"/>
      <c r="F406" s="74"/>
      <c r="G406" s="78"/>
      <c r="H406" s="26"/>
    </row>
    <row r="407" spans="1:769 1025:1793 2049:2817 3073:3841 4097:4865 5121:5889 6145:6913 7169:7937 8193:8961 9217:9985 10241:11009 11265:12033 12289:13057 13313:14081 14337:15105 15361:16129" s="24" customFormat="1" ht="30" customHeight="1" x14ac:dyDescent="0.2">
      <c r="A407" s="25" t="s">
        <v>331</v>
      </c>
      <c r="B407" s="35" t="s">
        <v>32</v>
      </c>
      <c r="C407" s="72" t="s">
        <v>542</v>
      </c>
      <c r="D407" s="23" t="s">
        <v>332</v>
      </c>
      <c r="E407" s="73"/>
      <c r="F407" s="74"/>
      <c r="G407" s="26"/>
      <c r="H407" s="26"/>
    </row>
    <row r="408" spans="1:769 1025:1793 2049:2817 3073:3841 4097:4865 5121:5889 6145:6913 7169:7937 8193:8961 9217:9985 10241:11009 11265:12033 12289:13057 13313:14081 14337:15105 15361:16129" s="24" customFormat="1" ht="30" customHeight="1" x14ac:dyDescent="0.2">
      <c r="A408" s="25" t="s">
        <v>343</v>
      </c>
      <c r="B408" s="79" t="s">
        <v>109</v>
      </c>
      <c r="C408" s="72" t="s">
        <v>344</v>
      </c>
      <c r="D408" s="23"/>
      <c r="E408" s="73" t="s">
        <v>48</v>
      </c>
      <c r="F408" s="74">
        <v>6</v>
      </c>
      <c r="G408" s="75"/>
      <c r="H408" s="26">
        <f>ROUND(G408*F408,2)</f>
        <v>0</v>
      </c>
      <c r="IW408" s="38"/>
      <c r="SS408" s="38"/>
      <c r="ACO408" s="38"/>
      <c r="AMK408" s="38"/>
      <c r="AWG408" s="38"/>
      <c r="BGC408" s="38"/>
      <c r="BPY408" s="38"/>
      <c r="BZU408" s="38"/>
      <c r="CJQ408" s="38"/>
      <c r="CTM408" s="38"/>
      <c r="DDI408" s="38"/>
      <c r="DNE408" s="38"/>
      <c r="DXA408" s="38"/>
      <c r="EGW408" s="38"/>
      <c r="EQS408" s="38"/>
      <c r="FAO408" s="38"/>
      <c r="FKK408" s="38"/>
      <c r="FUG408" s="38"/>
      <c r="GEC408" s="38"/>
      <c r="GNY408" s="38"/>
      <c r="GXU408" s="38"/>
      <c r="HHQ408" s="38"/>
      <c r="HRM408" s="38"/>
      <c r="IBI408" s="38"/>
      <c r="ILE408" s="38"/>
      <c r="IVA408" s="38"/>
      <c r="JEW408" s="38"/>
      <c r="JOS408" s="38"/>
      <c r="JYO408" s="38"/>
      <c r="KIK408" s="38"/>
      <c r="KSG408" s="38"/>
      <c r="LCC408" s="38"/>
      <c r="LLY408" s="38"/>
      <c r="LVU408" s="38"/>
      <c r="MFQ408" s="38"/>
      <c r="MPM408" s="38"/>
      <c r="MZI408" s="38"/>
      <c r="NJE408" s="38"/>
      <c r="NTA408" s="38"/>
      <c r="OCW408" s="38"/>
      <c r="OMS408" s="38"/>
      <c r="OWO408" s="38"/>
      <c r="PGK408" s="38"/>
      <c r="PQG408" s="38"/>
      <c r="QAC408" s="38"/>
      <c r="QJY408" s="38"/>
      <c r="QTU408" s="38"/>
      <c r="RDQ408" s="38"/>
      <c r="RNM408" s="38"/>
      <c r="RXI408" s="38"/>
      <c r="SHE408" s="38"/>
      <c r="SRA408" s="38"/>
      <c r="TAW408" s="38"/>
      <c r="TKS408" s="38"/>
      <c r="TUO408" s="38"/>
      <c r="UEK408" s="38"/>
      <c r="UOG408" s="38"/>
      <c r="UYC408" s="38"/>
      <c r="VHY408" s="38"/>
      <c r="VRU408" s="38"/>
      <c r="WBQ408" s="38"/>
      <c r="WLM408" s="38"/>
      <c r="WVI408" s="38"/>
    </row>
    <row r="409" spans="1:769 1025:1793 2049:2817 3073:3841 4097:4865 5121:5889 6145:6913 7169:7937 8193:8961 9217:9985 10241:11009 11265:12033 12289:13057 13313:14081 14337:15105 15361:16129" s="24" customFormat="1" ht="45" customHeight="1" x14ac:dyDescent="0.2">
      <c r="A409" s="25" t="s">
        <v>114</v>
      </c>
      <c r="B409" s="35" t="s">
        <v>39</v>
      </c>
      <c r="C409" s="72" t="s">
        <v>256</v>
      </c>
      <c r="D409" s="23" t="s">
        <v>115</v>
      </c>
      <c r="E409" s="73" t="s">
        <v>48</v>
      </c>
      <c r="F409" s="74">
        <v>13</v>
      </c>
      <c r="G409" s="75"/>
      <c r="H409" s="26">
        <f>ROUND(G409*F409,2)</f>
        <v>0</v>
      </c>
      <c r="IW409" s="38"/>
      <c r="SS409" s="38"/>
      <c r="ACO409" s="38"/>
      <c r="AMK409" s="38"/>
      <c r="AWG409" s="38"/>
      <c r="BGC409" s="38"/>
      <c r="BPY409" s="38"/>
      <c r="BZU409" s="38"/>
      <c r="CJQ409" s="38"/>
      <c r="CTM409" s="38"/>
      <c r="DDI409" s="38"/>
      <c r="DNE409" s="38"/>
      <c r="DXA409" s="38"/>
      <c r="EGW409" s="38"/>
      <c r="EQS409" s="38"/>
      <c r="FAO409" s="38"/>
      <c r="FKK409" s="38"/>
      <c r="FUG409" s="38"/>
      <c r="GEC409" s="38"/>
      <c r="GNY409" s="38"/>
      <c r="GXU409" s="38"/>
      <c r="HHQ409" s="38"/>
      <c r="HRM409" s="38"/>
      <c r="IBI409" s="38"/>
      <c r="ILE409" s="38"/>
      <c r="IVA409" s="38"/>
      <c r="JEW409" s="38"/>
      <c r="JOS409" s="38"/>
      <c r="JYO409" s="38"/>
      <c r="KIK409" s="38"/>
      <c r="KSG409" s="38"/>
      <c r="LCC409" s="38"/>
      <c r="LLY409" s="38"/>
      <c r="LVU409" s="38"/>
      <c r="MFQ409" s="38"/>
      <c r="MPM409" s="38"/>
      <c r="MZI409" s="38"/>
      <c r="NJE409" s="38"/>
      <c r="NTA409" s="38"/>
      <c r="OCW409" s="38"/>
      <c r="OMS409" s="38"/>
      <c r="OWO409" s="38"/>
      <c r="PGK409" s="38"/>
      <c r="PQG409" s="38"/>
      <c r="QAC409" s="38"/>
      <c r="QJY409" s="38"/>
      <c r="QTU409" s="38"/>
      <c r="RDQ409" s="38"/>
      <c r="RNM409" s="38"/>
      <c r="RXI409" s="38"/>
      <c r="SHE409" s="38"/>
      <c r="SRA409" s="38"/>
      <c r="TAW409" s="38"/>
      <c r="TKS409" s="38"/>
      <c r="TUO409" s="38"/>
      <c r="UEK409" s="38"/>
      <c r="UOG409" s="38"/>
      <c r="UYC409" s="38"/>
      <c r="VHY409" s="38"/>
      <c r="VRU409" s="38"/>
      <c r="WBQ409" s="38"/>
      <c r="WLM409" s="38"/>
      <c r="WVI409" s="38"/>
    </row>
    <row r="410" spans="1:769 1025:1793 2049:2817 3073:3841 4097:4865 5121:5889 6145:6913 7169:7937 8193:8961 9217:9985 10241:11009 11265:12033 12289:13057 13313:14081 14337:15105 15361:16129" s="20" customFormat="1" ht="45" customHeight="1" x14ac:dyDescent="0.2">
      <c r="A410" s="25" t="s">
        <v>423</v>
      </c>
      <c r="B410" s="35" t="s">
        <v>49</v>
      </c>
      <c r="C410" s="72" t="s">
        <v>536</v>
      </c>
      <c r="D410" s="23" t="s">
        <v>354</v>
      </c>
      <c r="E410" s="73"/>
      <c r="F410" s="81"/>
      <c r="G410" s="78"/>
      <c r="H410" s="26"/>
    </row>
    <row r="411" spans="1:769 1025:1793 2049:2817 3073:3841 4097:4865 5121:5889 6145:6913 7169:7937 8193:8961 9217:9985 10241:11009 11265:12033 12289:13057 13313:14081 14337:15105 15361:16129" s="24" customFormat="1" ht="30" customHeight="1" x14ac:dyDescent="0.2">
      <c r="A411" s="25" t="s">
        <v>425</v>
      </c>
      <c r="B411" s="79" t="s">
        <v>109</v>
      </c>
      <c r="C411" s="72" t="s">
        <v>417</v>
      </c>
      <c r="D411" s="23"/>
      <c r="E411" s="73" t="s">
        <v>48</v>
      </c>
      <c r="F411" s="74">
        <v>20</v>
      </c>
      <c r="G411" s="75"/>
      <c r="H411" s="26">
        <f>ROUND(G411*F411,2)</f>
        <v>0</v>
      </c>
      <c r="IW411" s="38"/>
      <c r="SS411" s="38"/>
      <c r="ACO411" s="38"/>
      <c r="AMK411" s="38"/>
      <c r="AWG411" s="38"/>
      <c r="BGC411" s="38"/>
      <c r="BPY411" s="38"/>
      <c r="BZU411" s="38"/>
      <c r="CJQ411" s="38"/>
      <c r="CTM411" s="38"/>
      <c r="DDI411" s="38"/>
      <c r="DNE411" s="38"/>
      <c r="DXA411" s="38"/>
      <c r="EGW411" s="38"/>
      <c r="EQS411" s="38"/>
      <c r="FAO411" s="38"/>
      <c r="FKK411" s="38"/>
      <c r="FUG411" s="38"/>
      <c r="GEC411" s="38"/>
      <c r="GNY411" s="38"/>
      <c r="GXU411" s="38"/>
      <c r="HHQ411" s="38"/>
      <c r="HRM411" s="38"/>
      <c r="IBI411" s="38"/>
      <c r="ILE411" s="38"/>
      <c r="IVA411" s="38"/>
      <c r="JEW411" s="38"/>
      <c r="JOS411" s="38"/>
      <c r="JYO411" s="38"/>
      <c r="KIK411" s="38"/>
      <c r="KSG411" s="38"/>
      <c r="LCC411" s="38"/>
      <c r="LLY411" s="38"/>
      <c r="LVU411" s="38"/>
      <c r="MFQ411" s="38"/>
      <c r="MPM411" s="38"/>
      <c r="MZI411" s="38"/>
      <c r="NJE411" s="38"/>
      <c r="NTA411" s="38"/>
      <c r="OCW411" s="38"/>
      <c r="OMS411" s="38"/>
      <c r="OWO411" s="38"/>
      <c r="PGK411" s="38"/>
      <c r="PQG411" s="38"/>
      <c r="QAC411" s="38"/>
      <c r="QJY411" s="38"/>
      <c r="QTU411" s="38"/>
      <c r="RDQ411" s="38"/>
      <c r="RNM411" s="38"/>
      <c r="RXI411" s="38"/>
      <c r="SHE411" s="38"/>
      <c r="SRA411" s="38"/>
      <c r="TAW411" s="38"/>
      <c r="TKS411" s="38"/>
      <c r="TUO411" s="38"/>
      <c r="UEK411" s="38"/>
      <c r="UOG411" s="38"/>
      <c r="UYC411" s="38"/>
      <c r="VHY411" s="38"/>
      <c r="VRU411" s="38"/>
      <c r="WBQ411" s="38"/>
      <c r="WLM411" s="38"/>
      <c r="WVI411" s="38"/>
    </row>
    <row r="412" spans="1:769 1025:1793 2049:2817 3073:3841 4097:4865 5121:5889 6145:6913 7169:7937 8193:8961 9217:9985 10241:11009 11265:12033 12289:13057 13313:14081 14337:15105 15361:16129" s="20" customFormat="1" ht="45" customHeight="1" x14ac:dyDescent="0.2">
      <c r="A412" s="25" t="s">
        <v>426</v>
      </c>
      <c r="B412" s="35" t="s">
        <v>62</v>
      </c>
      <c r="C412" s="72" t="s">
        <v>537</v>
      </c>
      <c r="D412" s="23" t="s">
        <v>356</v>
      </c>
      <c r="E412" s="73"/>
      <c r="F412" s="81"/>
      <c r="G412" s="78"/>
      <c r="H412" s="26"/>
    </row>
    <row r="413" spans="1:769 1025:1793 2049:2817 3073:3841 4097:4865 5121:5889 6145:6913 7169:7937 8193:8961 9217:9985 10241:11009 11265:12033 12289:13057 13313:14081 14337:15105 15361:16129" s="24" customFormat="1" ht="30" customHeight="1" x14ac:dyDescent="0.2">
      <c r="A413" s="25" t="s">
        <v>427</v>
      </c>
      <c r="B413" s="79" t="s">
        <v>109</v>
      </c>
      <c r="C413" s="72" t="s">
        <v>417</v>
      </c>
      <c r="D413" s="23"/>
      <c r="E413" s="73" t="s">
        <v>48</v>
      </c>
      <c r="F413" s="74">
        <v>135</v>
      </c>
      <c r="G413" s="75"/>
      <c r="H413" s="26">
        <f>ROUND(G413*F413,2)</f>
        <v>0</v>
      </c>
      <c r="IW413" s="38"/>
      <c r="SS413" s="38"/>
      <c r="ACO413" s="38"/>
      <c r="AMK413" s="38"/>
      <c r="AWG413" s="38"/>
      <c r="BGC413" s="38"/>
      <c r="BPY413" s="38"/>
      <c r="BZU413" s="38"/>
      <c r="CJQ413" s="38"/>
      <c r="CTM413" s="38"/>
      <c r="DDI413" s="38"/>
      <c r="DNE413" s="38"/>
      <c r="DXA413" s="38"/>
      <c r="EGW413" s="38"/>
      <c r="EQS413" s="38"/>
      <c r="FAO413" s="38"/>
      <c r="FKK413" s="38"/>
      <c r="FUG413" s="38"/>
      <c r="GEC413" s="38"/>
      <c r="GNY413" s="38"/>
      <c r="GXU413" s="38"/>
      <c r="HHQ413" s="38"/>
      <c r="HRM413" s="38"/>
      <c r="IBI413" s="38"/>
      <c r="ILE413" s="38"/>
      <c r="IVA413" s="38"/>
      <c r="JEW413" s="38"/>
      <c r="JOS413" s="38"/>
      <c r="JYO413" s="38"/>
      <c r="KIK413" s="38"/>
      <c r="KSG413" s="38"/>
      <c r="LCC413" s="38"/>
      <c r="LLY413" s="38"/>
      <c r="LVU413" s="38"/>
      <c r="MFQ413" s="38"/>
      <c r="MPM413" s="38"/>
      <c r="MZI413" s="38"/>
      <c r="NJE413" s="38"/>
      <c r="NTA413" s="38"/>
      <c r="OCW413" s="38"/>
      <c r="OMS413" s="38"/>
      <c r="OWO413" s="38"/>
      <c r="PGK413" s="38"/>
      <c r="PQG413" s="38"/>
      <c r="QAC413" s="38"/>
      <c r="QJY413" s="38"/>
      <c r="QTU413" s="38"/>
      <c r="RDQ413" s="38"/>
      <c r="RNM413" s="38"/>
      <c r="RXI413" s="38"/>
      <c r="SHE413" s="38"/>
      <c r="SRA413" s="38"/>
      <c r="TAW413" s="38"/>
      <c r="TKS413" s="38"/>
      <c r="TUO413" s="38"/>
      <c r="UEK413" s="38"/>
      <c r="UOG413" s="38"/>
      <c r="UYC413" s="38"/>
      <c r="VHY413" s="38"/>
      <c r="VRU413" s="38"/>
      <c r="WBQ413" s="38"/>
      <c r="WLM413" s="38"/>
      <c r="WVI413" s="38"/>
    </row>
    <row r="414" spans="1:769 1025:1793 2049:2817 3073:3841 4097:4865 5121:5889 6145:6913 7169:7937 8193:8961 9217:9985 10241:11009 11265:12033 12289:13057 13313:14081 14337:15105 15361:16129" s="20" customFormat="1" ht="54.75" customHeight="1" x14ac:dyDescent="0.2">
      <c r="A414" s="25"/>
      <c r="B414" s="35" t="s">
        <v>66</v>
      </c>
      <c r="C414" s="72" t="s">
        <v>538</v>
      </c>
      <c r="D414" s="23" t="s">
        <v>354</v>
      </c>
      <c r="E414" s="73" t="s">
        <v>48</v>
      </c>
      <c r="F414" s="81">
        <v>7</v>
      </c>
      <c r="G414" s="75"/>
      <c r="H414" s="26">
        <f t="shared" ref="H414" si="50">ROUND(G414*F414,2)</f>
        <v>0</v>
      </c>
    </row>
    <row r="415" spans="1:769 1025:1793 2049:2817 3073:3841 4097:4865 5121:5889 6145:6913 7169:7937 8193:8961 9217:9985 10241:11009 11265:12033 12289:13057 13313:14081 14337:15105 15361:16129" s="24" customFormat="1" ht="30" customHeight="1" x14ac:dyDescent="0.2">
      <c r="A415" s="25" t="s">
        <v>431</v>
      </c>
      <c r="B415" s="35" t="s">
        <v>127</v>
      </c>
      <c r="C415" s="72" t="s">
        <v>415</v>
      </c>
      <c r="D415" s="23" t="s">
        <v>116</v>
      </c>
      <c r="E415" s="73" t="s">
        <v>48</v>
      </c>
      <c r="F415" s="74">
        <v>21</v>
      </c>
      <c r="G415" s="75"/>
      <c r="H415" s="26">
        <f t="shared" ref="H415:H416" si="51">ROUND(G415*F415,2)</f>
        <v>0</v>
      </c>
      <c r="IW415" s="38"/>
      <c r="SS415" s="38"/>
      <c r="ACO415" s="38"/>
      <c r="AMK415" s="38"/>
      <c r="AWG415" s="38"/>
      <c r="BGC415" s="38"/>
      <c r="BPY415" s="38"/>
      <c r="BZU415" s="38"/>
      <c r="CJQ415" s="38"/>
      <c r="CTM415" s="38"/>
      <c r="DDI415" s="38"/>
      <c r="DNE415" s="38"/>
      <c r="DXA415" s="38"/>
      <c r="EGW415" s="38"/>
      <c r="EQS415" s="38"/>
      <c r="FAO415" s="38"/>
      <c r="FKK415" s="38"/>
      <c r="FUG415" s="38"/>
      <c r="GEC415" s="38"/>
      <c r="GNY415" s="38"/>
      <c r="GXU415" s="38"/>
      <c r="HHQ415" s="38"/>
      <c r="HRM415" s="38"/>
      <c r="IBI415" s="38"/>
      <c r="ILE415" s="38"/>
      <c r="IVA415" s="38"/>
      <c r="JEW415" s="38"/>
      <c r="JOS415" s="38"/>
      <c r="JYO415" s="38"/>
      <c r="KIK415" s="38"/>
      <c r="KSG415" s="38"/>
      <c r="LCC415" s="38"/>
      <c r="LLY415" s="38"/>
      <c r="LVU415" s="38"/>
      <c r="MFQ415" s="38"/>
      <c r="MPM415" s="38"/>
      <c r="MZI415" s="38"/>
      <c r="NJE415" s="38"/>
      <c r="NTA415" s="38"/>
      <c r="OCW415" s="38"/>
      <c r="OMS415" s="38"/>
      <c r="OWO415" s="38"/>
      <c r="PGK415" s="38"/>
      <c r="PQG415" s="38"/>
      <c r="QAC415" s="38"/>
      <c r="QJY415" s="38"/>
      <c r="QTU415" s="38"/>
      <c r="RDQ415" s="38"/>
      <c r="RNM415" s="38"/>
      <c r="RXI415" s="38"/>
      <c r="SHE415" s="38"/>
      <c r="SRA415" s="38"/>
      <c r="TAW415" s="38"/>
      <c r="TKS415" s="38"/>
      <c r="TUO415" s="38"/>
      <c r="UEK415" s="38"/>
      <c r="UOG415" s="38"/>
      <c r="UYC415" s="38"/>
      <c r="VHY415" s="38"/>
      <c r="VRU415" s="38"/>
      <c r="WBQ415" s="38"/>
      <c r="WLM415" s="38"/>
      <c r="WVI415" s="38"/>
    </row>
    <row r="416" spans="1:769 1025:1793 2049:2817 3073:3841 4097:4865 5121:5889 6145:6913 7169:7937 8193:8961 9217:9985 10241:11009 11265:12033 12289:13057 13313:14081 14337:15105 15361:16129" s="24" customFormat="1" ht="30" customHeight="1" x14ac:dyDescent="0.2">
      <c r="A416" s="25" t="s">
        <v>258</v>
      </c>
      <c r="B416" s="32" t="s">
        <v>504</v>
      </c>
      <c r="C416" s="72" t="s">
        <v>259</v>
      </c>
      <c r="D416" s="23" t="s">
        <v>260</v>
      </c>
      <c r="E416" s="73" t="s">
        <v>31</v>
      </c>
      <c r="F416" s="74">
        <v>3</v>
      </c>
      <c r="G416" s="75"/>
      <c r="H416" s="26">
        <f t="shared" si="51"/>
        <v>0</v>
      </c>
      <c r="IW416" s="38"/>
      <c r="SS416" s="38"/>
      <c r="ACO416" s="38"/>
      <c r="AMK416" s="38"/>
      <c r="AWG416" s="38"/>
      <c r="BGC416" s="38"/>
      <c r="BPY416" s="38"/>
      <c r="BZU416" s="38"/>
      <c r="CJQ416" s="38"/>
      <c r="CTM416" s="38"/>
      <c r="DDI416" s="38"/>
      <c r="DNE416" s="38"/>
      <c r="DXA416" s="38"/>
      <c r="EGW416" s="38"/>
      <c r="EQS416" s="38"/>
      <c r="FAO416" s="38"/>
      <c r="FKK416" s="38"/>
      <c r="FUG416" s="38"/>
      <c r="GEC416" s="38"/>
      <c r="GNY416" s="38"/>
      <c r="GXU416" s="38"/>
      <c r="HHQ416" s="38"/>
      <c r="HRM416" s="38"/>
      <c r="IBI416" s="38"/>
      <c r="ILE416" s="38"/>
      <c r="IVA416" s="38"/>
      <c r="JEW416" s="38"/>
      <c r="JOS416" s="38"/>
      <c r="JYO416" s="38"/>
      <c r="KIK416" s="38"/>
      <c r="KSG416" s="38"/>
      <c r="LCC416" s="38"/>
      <c r="LLY416" s="38"/>
      <c r="LVU416" s="38"/>
      <c r="MFQ416" s="38"/>
      <c r="MPM416" s="38"/>
      <c r="MZI416" s="38"/>
      <c r="NJE416" s="38"/>
      <c r="NTA416" s="38"/>
      <c r="OCW416" s="38"/>
      <c r="OMS416" s="38"/>
      <c r="OWO416" s="38"/>
      <c r="PGK416" s="38"/>
      <c r="PQG416" s="38"/>
      <c r="QAC416" s="38"/>
      <c r="QJY416" s="38"/>
      <c r="QTU416" s="38"/>
      <c r="RDQ416" s="38"/>
      <c r="RNM416" s="38"/>
      <c r="RXI416" s="38"/>
      <c r="SHE416" s="38"/>
      <c r="SRA416" s="38"/>
      <c r="TAW416" s="38"/>
      <c r="TKS416" s="38"/>
      <c r="TUO416" s="38"/>
      <c r="UEK416" s="38"/>
      <c r="UOG416" s="38"/>
      <c r="UYC416" s="38"/>
      <c r="VHY416" s="38"/>
      <c r="VRU416" s="38"/>
      <c r="WBQ416" s="38"/>
      <c r="WLM416" s="38"/>
      <c r="WVI416" s="38"/>
    </row>
    <row r="417" spans="1:769 1025:1793 2049:2817 3073:3841 4097:4865 5121:5889 6145:6913 7169:7937 8193:8961 9217:9985 10241:11009 11265:12033 12289:13057 13313:14081 14337:15105 15361:16129" s="24" customFormat="1" ht="30" customHeight="1" x14ac:dyDescent="0.2">
      <c r="A417" s="25" t="s">
        <v>191</v>
      </c>
      <c r="B417" s="32" t="s">
        <v>505</v>
      </c>
      <c r="C417" s="72" t="s">
        <v>192</v>
      </c>
      <c r="D417" s="23" t="s">
        <v>432</v>
      </c>
      <c r="E417" s="80"/>
      <c r="F417" s="74"/>
      <c r="G417" s="78"/>
      <c r="H417" s="26"/>
    </row>
    <row r="418" spans="1:769 1025:1793 2049:2817 3073:3841 4097:4865 5121:5889 6145:6913 7169:7937 8193:8961 9217:9985 10241:11009 11265:12033 12289:13057 13313:14081 14337:15105 15361:16129" s="24" customFormat="1" ht="30" customHeight="1" x14ac:dyDescent="0.2">
      <c r="A418" s="25" t="s">
        <v>261</v>
      </c>
      <c r="B418" s="35" t="s">
        <v>32</v>
      </c>
      <c r="C418" s="72" t="s">
        <v>262</v>
      </c>
      <c r="D418" s="23"/>
      <c r="E418" s="73"/>
      <c r="F418" s="74"/>
      <c r="G418" s="78"/>
      <c r="H418" s="26"/>
    </row>
    <row r="419" spans="1:769 1025:1793 2049:2817 3073:3841 4097:4865 5121:5889 6145:6913 7169:7937 8193:8961 9217:9985 10241:11009 11265:12033 12289:13057 13313:14081 14337:15105 15361:16129" s="24" customFormat="1" ht="30" customHeight="1" x14ac:dyDescent="0.2">
      <c r="A419" s="25" t="s">
        <v>193</v>
      </c>
      <c r="B419" s="79" t="s">
        <v>109</v>
      </c>
      <c r="C419" s="72" t="s">
        <v>132</v>
      </c>
      <c r="D419" s="23"/>
      <c r="E419" s="73" t="s">
        <v>33</v>
      </c>
      <c r="F419" s="74">
        <v>445</v>
      </c>
      <c r="G419" s="75"/>
      <c r="H419" s="26">
        <f>ROUND(G419*F419,2)</f>
        <v>0</v>
      </c>
      <c r="IW419" s="38"/>
      <c r="SS419" s="38"/>
      <c r="ACO419" s="38"/>
      <c r="AMK419" s="38"/>
      <c r="AWG419" s="38"/>
      <c r="BGC419" s="38"/>
      <c r="BPY419" s="38"/>
      <c r="BZU419" s="38"/>
      <c r="CJQ419" s="38"/>
      <c r="CTM419" s="38"/>
      <c r="DDI419" s="38"/>
      <c r="DNE419" s="38"/>
      <c r="DXA419" s="38"/>
      <c r="EGW419" s="38"/>
      <c r="EQS419" s="38"/>
      <c r="FAO419" s="38"/>
      <c r="FKK419" s="38"/>
      <c r="FUG419" s="38"/>
      <c r="GEC419" s="38"/>
      <c r="GNY419" s="38"/>
      <c r="GXU419" s="38"/>
      <c r="HHQ419" s="38"/>
      <c r="HRM419" s="38"/>
      <c r="IBI419" s="38"/>
      <c r="ILE419" s="38"/>
      <c r="IVA419" s="38"/>
      <c r="JEW419" s="38"/>
      <c r="JOS419" s="38"/>
      <c r="JYO419" s="38"/>
      <c r="KIK419" s="38"/>
      <c r="KSG419" s="38"/>
      <c r="LCC419" s="38"/>
      <c r="LLY419" s="38"/>
      <c r="LVU419" s="38"/>
      <c r="MFQ419" s="38"/>
      <c r="MPM419" s="38"/>
      <c r="MZI419" s="38"/>
      <c r="NJE419" s="38"/>
      <c r="NTA419" s="38"/>
      <c r="OCW419" s="38"/>
      <c r="OMS419" s="38"/>
      <c r="OWO419" s="38"/>
      <c r="PGK419" s="38"/>
      <c r="PQG419" s="38"/>
      <c r="QAC419" s="38"/>
      <c r="QJY419" s="38"/>
      <c r="QTU419" s="38"/>
      <c r="RDQ419" s="38"/>
      <c r="RNM419" s="38"/>
      <c r="RXI419" s="38"/>
      <c r="SHE419" s="38"/>
      <c r="SRA419" s="38"/>
      <c r="TAW419" s="38"/>
      <c r="TKS419" s="38"/>
      <c r="TUO419" s="38"/>
      <c r="UEK419" s="38"/>
      <c r="UOG419" s="38"/>
      <c r="UYC419" s="38"/>
      <c r="VHY419" s="38"/>
      <c r="VRU419" s="38"/>
      <c r="WBQ419" s="38"/>
      <c r="WLM419" s="38"/>
      <c r="WVI419" s="38"/>
    </row>
    <row r="420" spans="1:769 1025:1793 2049:2817 3073:3841 4097:4865 5121:5889 6145:6913 7169:7937 8193:8961 9217:9985 10241:11009 11265:12033 12289:13057 13313:14081 14337:15105 15361:16129" s="24" customFormat="1" ht="30" customHeight="1" x14ac:dyDescent="0.2">
      <c r="A420" s="25" t="s">
        <v>194</v>
      </c>
      <c r="B420" s="35" t="s">
        <v>39</v>
      </c>
      <c r="C420" s="72" t="s">
        <v>71</v>
      </c>
      <c r="D420" s="23"/>
      <c r="E420" s="73"/>
      <c r="F420" s="74"/>
      <c r="G420" s="78"/>
      <c r="H420" s="26"/>
    </row>
    <row r="421" spans="1:769 1025:1793 2049:2817 3073:3841 4097:4865 5121:5889 6145:6913 7169:7937 8193:8961 9217:9985 10241:11009 11265:12033 12289:13057 13313:14081 14337:15105 15361:16129" s="24" customFormat="1" ht="30" customHeight="1" x14ac:dyDescent="0.2">
      <c r="A421" s="25" t="s">
        <v>195</v>
      </c>
      <c r="B421" s="79" t="s">
        <v>109</v>
      </c>
      <c r="C421" s="72" t="s">
        <v>132</v>
      </c>
      <c r="D421" s="23"/>
      <c r="E421" s="73" t="s">
        <v>33</v>
      </c>
      <c r="F421" s="74">
        <v>50</v>
      </c>
      <c r="G421" s="75"/>
      <c r="H421" s="26">
        <f>ROUND(G421*F421,2)</f>
        <v>0</v>
      </c>
      <c r="IW421" s="38"/>
      <c r="SS421" s="38"/>
      <c r="ACO421" s="38"/>
      <c r="AMK421" s="38"/>
      <c r="AWG421" s="38"/>
      <c r="BGC421" s="38"/>
      <c r="BPY421" s="38"/>
      <c r="BZU421" s="38"/>
      <c r="CJQ421" s="38"/>
      <c r="CTM421" s="38"/>
      <c r="DDI421" s="38"/>
      <c r="DNE421" s="38"/>
      <c r="DXA421" s="38"/>
      <c r="EGW421" s="38"/>
      <c r="EQS421" s="38"/>
      <c r="FAO421" s="38"/>
      <c r="FKK421" s="38"/>
      <c r="FUG421" s="38"/>
      <c r="GEC421" s="38"/>
      <c r="GNY421" s="38"/>
      <c r="GXU421" s="38"/>
      <c r="HHQ421" s="38"/>
      <c r="HRM421" s="38"/>
      <c r="IBI421" s="38"/>
      <c r="ILE421" s="38"/>
      <c r="IVA421" s="38"/>
      <c r="JEW421" s="38"/>
      <c r="JOS421" s="38"/>
      <c r="JYO421" s="38"/>
      <c r="KIK421" s="38"/>
      <c r="KSG421" s="38"/>
      <c r="LCC421" s="38"/>
      <c r="LLY421" s="38"/>
      <c r="LVU421" s="38"/>
      <c r="MFQ421" s="38"/>
      <c r="MPM421" s="38"/>
      <c r="MZI421" s="38"/>
      <c r="NJE421" s="38"/>
      <c r="NTA421" s="38"/>
      <c r="OCW421" s="38"/>
      <c r="OMS421" s="38"/>
      <c r="OWO421" s="38"/>
      <c r="PGK421" s="38"/>
      <c r="PQG421" s="38"/>
      <c r="QAC421" s="38"/>
      <c r="QJY421" s="38"/>
      <c r="QTU421" s="38"/>
      <c r="RDQ421" s="38"/>
      <c r="RNM421" s="38"/>
      <c r="RXI421" s="38"/>
      <c r="SHE421" s="38"/>
      <c r="SRA421" s="38"/>
      <c r="TAW421" s="38"/>
      <c r="TKS421" s="38"/>
      <c r="TUO421" s="38"/>
      <c r="UEK421" s="38"/>
      <c r="UOG421" s="38"/>
      <c r="UYC421" s="38"/>
      <c r="VHY421" s="38"/>
      <c r="VRU421" s="38"/>
      <c r="WBQ421" s="38"/>
      <c r="WLM421" s="38"/>
      <c r="WVI421" s="38"/>
    </row>
    <row r="422" spans="1:769 1025:1793 2049:2817 3073:3841 4097:4865 5121:5889 6145:6913 7169:7937 8193:8961 9217:9985 10241:11009 11265:12033 12289:13057 13313:14081 14337:15105 15361:16129" s="24" customFormat="1" ht="30" customHeight="1" x14ac:dyDescent="0.2">
      <c r="A422" s="25" t="s">
        <v>196</v>
      </c>
      <c r="B422" s="32" t="s">
        <v>507</v>
      </c>
      <c r="C422" s="72" t="s">
        <v>197</v>
      </c>
      <c r="D422" s="23" t="s">
        <v>432</v>
      </c>
      <c r="E422" s="73" t="s">
        <v>31</v>
      </c>
      <c r="F422" s="74">
        <v>30</v>
      </c>
      <c r="G422" s="75"/>
      <c r="H422" s="26">
        <f>ROUND(G422*F422,2)</f>
        <v>0</v>
      </c>
      <c r="IW422" s="38"/>
      <c r="SS422" s="38"/>
      <c r="ACO422" s="38"/>
      <c r="AMK422" s="38"/>
      <c r="AWG422" s="38"/>
      <c r="BGC422" s="38"/>
      <c r="BPY422" s="38"/>
      <c r="BZU422" s="38"/>
      <c r="CJQ422" s="38"/>
      <c r="CTM422" s="38"/>
      <c r="DDI422" s="38"/>
      <c r="DNE422" s="38"/>
      <c r="DXA422" s="38"/>
      <c r="EGW422" s="38"/>
      <c r="EQS422" s="38"/>
      <c r="FAO422" s="38"/>
      <c r="FKK422" s="38"/>
      <c r="FUG422" s="38"/>
      <c r="GEC422" s="38"/>
      <c r="GNY422" s="38"/>
      <c r="GXU422" s="38"/>
      <c r="HHQ422" s="38"/>
      <c r="HRM422" s="38"/>
      <c r="IBI422" s="38"/>
      <c r="ILE422" s="38"/>
      <c r="IVA422" s="38"/>
      <c r="JEW422" s="38"/>
      <c r="JOS422" s="38"/>
      <c r="JYO422" s="38"/>
      <c r="KIK422" s="38"/>
      <c r="KSG422" s="38"/>
      <c r="LCC422" s="38"/>
      <c r="LLY422" s="38"/>
      <c r="LVU422" s="38"/>
      <c r="MFQ422" s="38"/>
      <c r="MPM422" s="38"/>
      <c r="MZI422" s="38"/>
      <c r="NJE422" s="38"/>
      <c r="NTA422" s="38"/>
      <c r="OCW422" s="38"/>
      <c r="OMS422" s="38"/>
      <c r="OWO422" s="38"/>
      <c r="PGK422" s="38"/>
      <c r="PQG422" s="38"/>
      <c r="QAC422" s="38"/>
      <c r="QJY422" s="38"/>
      <c r="QTU422" s="38"/>
      <c r="RDQ422" s="38"/>
      <c r="RNM422" s="38"/>
      <c r="RXI422" s="38"/>
      <c r="SHE422" s="38"/>
      <c r="SRA422" s="38"/>
      <c r="TAW422" s="38"/>
      <c r="TKS422" s="38"/>
      <c r="TUO422" s="38"/>
      <c r="UEK422" s="38"/>
      <c r="UOG422" s="38"/>
      <c r="UYC422" s="38"/>
      <c r="VHY422" s="38"/>
      <c r="VRU422" s="38"/>
      <c r="WBQ422" s="38"/>
      <c r="WLM422" s="38"/>
      <c r="WVI422" s="38"/>
    </row>
    <row r="423" spans="1:769 1025:1793 2049:2817 3073:3841 4097:4865 5121:5889 6145:6913 7169:7937 8193:8961 9217:9985 10241:11009 11265:12033 12289:13057 13313:14081 14337:15105 15361:16129" s="20" customFormat="1" ht="30" customHeight="1" x14ac:dyDescent="0.2">
      <c r="A423" s="25" t="s">
        <v>433</v>
      </c>
      <c r="B423" s="32" t="s">
        <v>509</v>
      </c>
      <c r="C423" s="72" t="s">
        <v>434</v>
      </c>
      <c r="D423" s="23" t="s">
        <v>235</v>
      </c>
      <c r="E423" s="73" t="s">
        <v>31</v>
      </c>
      <c r="F423" s="81">
        <v>1000</v>
      </c>
      <c r="G423" s="75"/>
      <c r="H423" s="26">
        <f t="shared" ref="H423" si="52">ROUND(G423*F423,2)</f>
        <v>0</v>
      </c>
      <c r="IW423" s="37"/>
      <c r="SS423" s="37"/>
      <c r="ACO423" s="37"/>
      <c r="AMK423" s="37"/>
      <c r="AWG423" s="37"/>
      <c r="BGC423" s="37"/>
      <c r="BPY423" s="37"/>
      <c r="BZU423" s="37"/>
      <c r="CJQ423" s="37"/>
      <c r="CTM423" s="37"/>
      <c r="DDI423" s="37"/>
      <c r="DNE423" s="37"/>
      <c r="DXA423" s="37"/>
      <c r="EGW423" s="37"/>
      <c r="EQS423" s="37"/>
      <c r="FAO423" s="37"/>
      <c r="FKK423" s="37"/>
      <c r="FUG423" s="37"/>
      <c r="GEC423" s="37"/>
      <c r="GNY423" s="37"/>
      <c r="GXU423" s="37"/>
      <c r="HHQ423" s="37"/>
      <c r="HRM423" s="37"/>
      <c r="IBI423" s="37"/>
      <c r="ILE423" s="37"/>
      <c r="IVA423" s="37"/>
      <c r="JEW423" s="37"/>
      <c r="JOS423" s="37"/>
      <c r="JYO423" s="37"/>
      <c r="KIK423" s="37"/>
      <c r="KSG423" s="37"/>
      <c r="LCC423" s="37"/>
      <c r="LLY423" s="37"/>
      <c r="LVU423" s="37"/>
      <c r="MFQ423" s="37"/>
      <c r="MPM423" s="37"/>
      <c r="MZI423" s="37"/>
      <c r="NJE423" s="37"/>
      <c r="NTA423" s="37"/>
      <c r="OCW423" s="37"/>
      <c r="OMS423" s="37"/>
      <c r="OWO423" s="37"/>
      <c r="PGK423" s="37"/>
      <c r="PQG423" s="37"/>
      <c r="QAC423" s="37"/>
      <c r="QJY423" s="37"/>
      <c r="QTU423" s="37"/>
      <c r="RDQ423" s="37"/>
      <c r="RNM423" s="37"/>
      <c r="RXI423" s="37"/>
      <c r="SHE423" s="37"/>
      <c r="SRA423" s="37"/>
      <c r="TAW423" s="37"/>
      <c r="TKS423" s="37"/>
      <c r="TUO423" s="37"/>
      <c r="UEK423" s="37"/>
      <c r="UOG423" s="37"/>
      <c r="UYC423" s="37"/>
      <c r="VHY423" s="37"/>
      <c r="VRU423" s="37"/>
      <c r="WBQ423" s="37"/>
      <c r="WLM423" s="37"/>
      <c r="WVI423" s="37"/>
    </row>
    <row r="424" spans="1:769 1025:1793 2049:2817 3073:3841 4097:4865 5121:5889 6145:6913 7169:7937 8193:8961 9217:9985 10241:11009 11265:12033 12289:13057 13313:14081 14337:15105 15361:16129" s="24" customFormat="1" ht="30" customHeight="1" x14ac:dyDescent="0.2">
      <c r="A424" s="25" t="s">
        <v>121</v>
      </c>
      <c r="B424" s="32" t="s">
        <v>510</v>
      </c>
      <c r="C424" s="72" t="s">
        <v>123</v>
      </c>
      <c r="D424" s="23" t="s">
        <v>198</v>
      </c>
      <c r="E424" s="73" t="s">
        <v>38</v>
      </c>
      <c r="F424" s="81">
        <v>6</v>
      </c>
      <c r="G424" s="75"/>
      <c r="H424" s="26">
        <f>ROUND(G424*F424,2)</f>
        <v>0</v>
      </c>
      <c r="IW424" s="38"/>
      <c r="SS424" s="38"/>
      <c r="ACO424" s="38"/>
      <c r="AMK424" s="38"/>
      <c r="AWG424" s="38"/>
      <c r="BGC424" s="38"/>
      <c r="BPY424" s="38"/>
      <c r="BZU424" s="38"/>
      <c r="CJQ424" s="38"/>
      <c r="CTM424" s="38"/>
      <c r="DDI424" s="38"/>
      <c r="DNE424" s="38"/>
      <c r="DXA424" s="38"/>
      <c r="EGW424" s="38"/>
      <c r="EQS424" s="38"/>
      <c r="FAO424" s="38"/>
      <c r="FKK424" s="38"/>
      <c r="FUG424" s="38"/>
      <c r="GEC424" s="38"/>
      <c r="GNY424" s="38"/>
      <c r="GXU424" s="38"/>
      <c r="HHQ424" s="38"/>
      <c r="HRM424" s="38"/>
      <c r="IBI424" s="38"/>
      <c r="ILE424" s="38"/>
      <c r="IVA424" s="38"/>
      <c r="JEW424" s="38"/>
      <c r="JOS424" s="38"/>
      <c r="JYO424" s="38"/>
      <c r="KIK424" s="38"/>
      <c r="KSG424" s="38"/>
      <c r="LCC424" s="38"/>
      <c r="LLY424" s="38"/>
      <c r="LVU424" s="38"/>
      <c r="MFQ424" s="38"/>
      <c r="MPM424" s="38"/>
      <c r="MZI424" s="38"/>
      <c r="NJE424" s="38"/>
      <c r="NTA424" s="38"/>
      <c r="OCW424" s="38"/>
      <c r="OMS424" s="38"/>
      <c r="OWO424" s="38"/>
      <c r="PGK424" s="38"/>
      <c r="PQG424" s="38"/>
      <c r="QAC424" s="38"/>
      <c r="QJY424" s="38"/>
      <c r="QTU424" s="38"/>
      <c r="RDQ424" s="38"/>
      <c r="RNM424" s="38"/>
      <c r="RXI424" s="38"/>
      <c r="SHE424" s="38"/>
      <c r="SRA424" s="38"/>
      <c r="TAW424" s="38"/>
      <c r="TKS424" s="38"/>
      <c r="TUO424" s="38"/>
      <c r="UEK424" s="38"/>
      <c r="UOG424" s="38"/>
      <c r="UYC424" s="38"/>
      <c r="VHY424" s="38"/>
      <c r="VRU424" s="38"/>
      <c r="WBQ424" s="38"/>
      <c r="WLM424" s="38"/>
      <c r="WVI424" s="38"/>
    </row>
    <row r="425" spans="1:769 1025:1793 2049:2817 3073:3841 4097:4865 5121:5889 6145:6913 7169:7937 8193:8961 9217:9985 10241:11009 11265:12033 12289:13057 13313:14081 14337:15105 15361:16129" ht="30" customHeight="1" x14ac:dyDescent="0.2">
      <c r="A425" s="3"/>
      <c r="B425" s="82"/>
      <c r="C425" s="76" t="s">
        <v>19</v>
      </c>
      <c r="D425" s="69"/>
      <c r="E425" s="70"/>
      <c r="F425" s="70"/>
      <c r="G425" s="71"/>
      <c r="H425" s="26"/>
    </row>
    <row r="426" spans="1:769 1025:1793 2049:2817 3073:3841 4097:4865 5121:5889 6145:6913 7169:7937 8193:8961 9217:9985 10241:11009 11265:12033 12289:13057 13313:14081 14337:15105 15361:16129" s="20" customFormat="1" ht="30" customHeight="1" x14ac:dyDescent="0.2">
      <c r="A426" s="22"/>
      <c r="B426" s="32" t="s">
        <v>511</v>
      </c>
      <c r="C426" s="72" t="s">
        <v>580</v>
      </c>
      <c r="D426" s="23" t="s">
        <v>579</v>
      </c>
      <c r="E426" s="73" t="s">
        <v>48</v>
      </c>
      <c r="F426" s="81">
        <v>659</v>
      </c>
      <c r="G426" s="75"/>
      <c r="H426" s="26">
        <f t="shared" ref="H426" si="53">ROUND(G426*F426,2)</f>
        <v>0</v>
      </c>
    </row>
    <row r="427" spans="1:769 1025:1793 2049:2817 3073:3841 4097:4865 5121:5889 6145:6913 7169:7937 8193:8961 9217:9985 10241:11009 11265:12033 12289:13057 13313:14081 14337:15105 15361:16129" ht="30" customHeight="1" x14ac:dyDescent="0.2">
      <c r="A427" s="3"/>
      <c r="B427" s="82"/>
      <c r="C427" s="76" t="s">
        <v>20</v>
      </c>
      <c r="D427" s="69"/>
      <c r="E427" s="83"/>
      <c r="F427" s="70"/>
      <c r="G427" s="71"/>
      <c r="H427" s="66"/>
    </row>
    <row r="428" spans="1:769 1025:1793 2049:2817 3073:3841 4097:4865 5121:5889 6145:6913 7169:7937 8193:8961 9217:9985 10241:11009 11265:12033 12289:13057 13313:14081 14337:15105 15361:16129" s="20" customFormat="1" ht="30" customHeight="1" x14ac:dyDescent="0.2">
      <c r="A428" s="22" t="s">
        <v>56</v>
      </c>
      <c r="B428" s="32" t="s">
        <v>512</v>
      </c>
      <c r="C428" s="72" t="s">
        <v>57</v>
      </c>
      <c r="D428" s="23" t="s">
        <v>134</v>
      </c>
      <c r="E428" s="73" t="s">
        <v>48</v>
      </c>
      <c r="F428" s="81">
        <v>1000</v>
      </c>
      <c r="G428" s="75"/>
      <c r="H428" s="26">
        <f>ROUND(G428*F428,2)</f>
        <v>0</v>
      </c>
      <c r="IW428" s="37"/>
      <c r="SS428" s="37"/>
      <c r="ACO428" s="37"/>
      <c r="AMK428" s="37"/>
      <c r="AWG428" s="37"/>
      <c r="BGC428" s="37"/>
      <c r="BPY428" s="37"/>
      <c r="BZU428" s="37"/>
      <c r="CJQ428" s="37"/>
      <c r="CTM428" s="37"/>
      <c r="DDI428" s="37"/>
      <c r="DNE428" s="37"/>
      <c r="DXA428" s="37"/>
      <c r="EGW428" s="37"/>
      <c r="EQS428" s="37"/>
      <c r="FAO428" s="37"/>
      <c r="FKK428" s="37"/>
      <c r="FUG428" s="37"/>
      <c r="GEC428" s="37"/>
      <c r="GNY428" s="37"/>
      <c r="GXU428" s="37"/>
      <c r="HHQ428" s="37"/>
      <c r="HRM428" s="37"/>
      <c r="IBI428" s="37"/>
      <c r="ILE428" s="37"/>
      <c r="IVA428" s="37"/>
      <c r="JEW428" s="37"/>
      <c r="JOS428" s="37"/>
      <c r="JYO428" s="37"/>
      <c r="KIK428" s="37"/>
      <c r="KSG428" s="37"/>
      <c r="LCC428" s="37"/>
      <c r="LLY428" s="37"/>
      <c r="LVU428" s="37"/>
      <c r="MFQ428" s="37"/>
      <c r="MPM428" s="37"/>
      <c r="MZI428" s="37"/>
      <c r="NJE428" s="37"/>
      <c r="NTA428" s="37"/>
      <c r="OCW428" s="37"/>
      <c r="OMS428" s="37"/>
      <c r="OWO428" s="37"/>
      <c r="PGK428" s="37"/>
      <c r="PQG428" s="37"/>
      <c r="QAC428" s="37"/>
      <c r="QJY428" s="37"/>
      <c r="QTU428" s="37"/>
      <c r="RDQ428" s="37"/>
      <c r="RNM428" s="37"/>
      <c r="RXI428" s="37"/>
      <c r="SHE428" s="37"/>
      <c r="SRA428" s="37"/>
      <c r="TAW428" s="37"/>
      <c r="TKS428" s="37"/>
      <c r="TUO428" s="37"/>
      <c r="UEK428" s="37"/>
      <c r="UOG428" s="37"/>
      <c r="UYC428" s="37"/>
      <c r="VHY428" s="37"/>
      <c r="VRU428" s="37"/>
      <c r="WBQ428" s="37"/>
      <c r="WLM428" s="37"/>
      <c r="WVI428" s="37"/>
    </row>
    <row r="429" spans="1:769 1025:1793 2049:2817 3073:3841 4097:4865 5121:5889 6145:6913 7169:7937 8193:8961 9217:9985 10241:11009 11265:12033 12289:13057 13313:14081 14337:15105 15361:16129" ht="30" customHeight="1" x14ac:dyDescent="0.2">
      <c r="A429" s="3"/>
      <c r="B429" s="82"/>
      <c r="C429" s="76" t="s">
        <v>21</v>
      </c>
      <c r="D429" s="69"/>
      <c r="E429" s="83"/>
      <c r="F429" s="70"/>
      <c r="G429" s="71"/>
      <c r="H429" s="66"/>
    </row>
    <row r="430" spans="1:769 1025:1793 2049:2817 3073:3841 4097:4865 5121:5889 6145:6913 7169:7937 8193:8961 9217:9985 10241:11009 11265:12033 12289:13057 13313:14081 14337:15105 15361:16129" s="20" customFormat="1" ht="30" customHeight="1" x14ac:dyDescent="0.2">
      <c r="A430" s="22" t="s">
        <v>174</v>
      </c>
      <c r="B430" s="32" t="s">
        <v>513</v>
      </c>
      <c r="C430" s="72" t="s">
        <v>175</v>
      </c>
      <c r="D430" s="23" t="s">
        <v>138</v>
      </c>
      <c r="E430" s="73"/>
      <c r="F430" s="81"/>
      <c r="G430" s="78"/>
      <c r="H430" s="84"/>
    </row>
    <row r="431" spans="1:769 1025:1793 2049:2817 3073:3841 4097:4865 5121:5889 6145:6913 7169:7937 8193:8961 9217:9985 10241:11009 11265:12033 12289:13057 13313:14081 14337:15105 15361:16129" s="20" customFormat="1" ht="30" customHeight="1" x14ac:dyDescent="0.2">
      <c r="A431" s="22" t="s">
        <v>176</v>
      </c>
      <c r="B431" s="35" t="s">
        <v>32</v>
      </c>
      <c r="C431" s="72" t="s">
        <v>177</v>
      </c>
      <c r="D431" s="23"/>
      <c r="E431" s="73" t="s">
        <v>38</v>
      </c>
      <c r="F431" s="81">
        <v>1</v>
      </c>
      <c r="G431" s="75"/>
      <c r="H431" s="26">
        <f>ROUND(G431*F431,2)</f>
        <v>0</v>
      </c>
      <c r="IW431" s="37"/>
      <c r="SS431" s="37"/>
      <c r="ACO431" s="37"/>
      <c r="AMK431" s="37"/>
      <c r="AWG431" s="37"/>
      <c r="BGC431" s="37"/>
      <c r="BPY431" s="37"/>
      <c r="BZU431" s="37"/>
      <c r="CJQ431" s="37"/>
      <c r="CTM431" s="37"/>
      <c r="DDI431" s="37"/>
      <c r="DNE431" s="37"/>
      <c r="DXA431" s="37"/>
      <c r="EGW431" s="37"/>
      <c r="EQS431" s="37"/>
      <c r="FAO431" s="37"/>
      <c r="FKK431" s="37"/>
      <c r="FUG431" s="37"/>
      <c r="GEC431" s="37"/>
      <c r="GNY431" s="37"/>
      <c r="GXU431" s="37"/>
      <c r="HHQ431" s="37"/>
      <c r="HRM431" s="37"/>
      <c r="IBI431" s="37"/>
      <c r="ILE431" s="37"/>
      <c r="IVA431" s="37"/>
      <c r="JEW431" s="37"/>
      <c r="JOS431" s="37"/>
      <c r="JYO431" s="37"/>
      <c r="KIK431" s="37"/>
      <c r="KSG431" s="37"/>
      <c r="LCC431" s="37"/>
      <c r="LLY431" s="37"/>
      <c r="LVU431" s="37"/>
      <c r="MFQ431" s="37"/>
      <c r="MPM431" s="37"/>
      <c r="MZI431" s="37"/>
      <c r="NJE431" s="37"/>
      <c r="NTA431" s="37"/>
      <c r="OCW431" s="37"/>
      <c r="OMS431" s="37"/>
      <c r="OWO431" s="37"/>
      <c r="PGK431" s="37"/>
      <c r="PQG431" s="37"/>
      <c r="QAC431" s="37"/>
      <c r="QJY431" s="37"/>
      <c r="QTU431" s="37"/>
      <c r="RDQ431" s="37"/>
      <c r="RNM431" s="37"/>
      <c r="RXI431" s="37"/>
      <c r="SHE431" s="37"/>
      <c r="SRA431" s="37"/>
      <c r="TAW431" s="37"/>
      <c r="TKS431" s="37"/>
      <c r="TUO431" s="37"/>
      <c r="UEK431" s="37"/>
      <c r="UOG431" s="37"/>
      <c r="UYC431" s="37"/>
      <c r="VHY431" s="37"/>
      <c r="VRU431" s="37"/>
      <c r="WBQ431" s="37"/>
      <c r="WLM431" s="37"/>
      <c r="WVI431" s="37"/>
    </row>
    <row r="432" spans="1:769 1025:1793 2049:2817 3073:3841 4097:4865 5121:5889 6145:6913 7169:7937 8193:8961 9217:9985 10241:11009 11265:12033 12289:13057 13313:14081 14337:15105 15361:16129" s="30" customFormat="1" ht="30" customHeight="1" x14ac:dyDescent="0.2">
      <c r="A432" s="22" t="s">
        <v>77</v>
      </c>
      <c r="B432" s="32" t="s">
        <v>514</v>
      </c>
      <c r="C432" s="85" t="s">
        <v>265</v>
      </c>
      <c r="D432" s="86" t="s">
        <v>271</v>
      </c>
      <c r="E432" s="73"/>
      <c r="F432" s="81"/>
      <c r="G432" s="78"/>
      <c r="H432" s="84"/>
    </row>
    <row r="433" spans="1:769 1025:1793 2049:2817 3073:3841 4097:4865 5121:5889 6145:6913 7169:7937 8193:8961 9217:9985 10241:11009 11265:12033 12289:13057 13313:14081 14337:15105 15361:16129" s="24" customFormat="1" ht="45" customHeight="1" x14ac:dyDescent="0.2">
      <c r="A433" s="22" t="s">
        <v>78</v>
      </c>
      <c r="B433" s="35" t="s">
        <v>32</v>
      </c>
      <c r="C433" s="87" t="s">
        <v>333</v>
      </c>
      <c r="D433" s="23"/>
      <c r="E433" s="73" t="s">
        <v>38</v>
      </c>
      <c r="F433" s="81">
        <v>3</v>
      </c>
      <c r="G433" s="75"/>
      <c r="H433" s="26">
        <f>ROUND(G433*F433,2)</f>
        <v>0</v>
      </c>
      <c r="IW433" s="38"/>
      <c r="SS433" s="38"/>
      <c r="ACO433" s="38"/>
      <c r="AMK433" s="38"/>
      <c r="AWG433" s="38"/>
      <c r="BGC433" s="38"/>
      <c r="BPY433" s="38"/>
      <c r="BZU433" s="38"/>
      <c r="CJQ433" s="38"/>
      <c r="CTM433" s="38"/>
      <c r="DDI433" s="38"/>
      <c r="DNE433" s="38"/>
      <c r="DXA433" s="38"/>
      <c r="EGW433" s="38"/>
      <c r="EQS433" s="38"/>
      <c r="FAO433" s="38"/>
      <c r="FKK433" s="38"/>
      <c r="FUG433" s="38"/>
      <c r="GEC433" s="38"/>
      <c r="GNY433" s="38"/>
      <c r="GXU433" s="38"/>
      <c r="HHQ433" s="38"/>
      <c r="HRM433" s="38"/>
      <c r="IBI433" s="38"/>
      <c r="ILE433" s="38"/>
      <c r="IVA433" s="38"/>
      <c r="JEW433" s="38"/>
      <c r="JOS433" s="38"/>
      <c r="JYO433" s="38"/>
      <c r="KIK433" s="38"/>
      <c r="KSG433" s="38"/>
      <c r="LCC433" s="38"/>
      <c r="LLY433" s="38"/>
      <c r="LVU433" s="38"/>
      <c r="MFQ433" s="38"/>
      <c r="MPM433" s="38"/>
      <c r="MZI433" s="38"/>
      <c r="NJE433" s="38"/>
      <c r="NTA433" s="38"/>
      <c r="OCW433" s="38"/>
      <c r="OMS433" s="38"/>
      <c r="OWO433" s="38"/>
      <c r="PGK433" s="38"/>
      <c r="PQG433" s="38"/>
      <c r="QAC433" s="38"/>
      <c r="QJY433" s="38"/>
      <c r="QTU433" s="38"/>
      <c r="RDQ433" s="38"/>
      <c r="RNM433" s="38"/>
      <c r="RXI433" s="38"/>
      <c r="SHE433" s="38"/>
      <c r="SRA433" s="38"/>
      <c r="TAW433" s="38"/>
      <c r="TKS433" s="38"/>
      <c r="TUO433" s="38"/>
      <c r="UEK433" s="38"/>
      <c r="UOG433" s="38"/>
      <c r="UYC433" s="38"/>
      <c r="VHY433" s="38"/>
      <c r="VRU433" s="38"/>
      <c r="WBQ433" s="38"/>
      <c r="WLM433" s="38"/>
      <c r="WVI433" s="38"/>
    </row>
    <row r="434" spans="1:769 1025:1793 2049:2817 3073:3841 4097:4865 5121:5889 6145:6913 7169:7937 8193:8961 9217:9985 10241:11009 11265:12033 12289:13057 13313:14081 14337:15105 15361:16129" s="24" customFormat="1" ht="45" customHeight="1" x14ac:dyDescent="0.2">
      <c r="A434" s="22" t="s">
        <v>79</v>
      </c>
      <c r="B434" s="35" t="s">
        <v>39</v>
      </c>
      <c r="C434" s="87" t="s">
        <v>334</v>
      </c>
      <c r="D434" s="23"/>
      <c r="E434" s="73" t="s">
        <v>38</v>
      </c>
      <c r="F434" s="81">
        <v>3</v>
      </c>
      <c r="G434" s="75"/>
      <c r="H434" s="26">
        <f>ROUND(G434*F434,2)</f>
        <v>0</v>
      </c>
      <c r="IW434" s="38"/>
      <c r="SS434" s="38"/>
      <c r="ACO434" s="38"/>
      <c r="AMK434" s="38"/>
      <c r="AWG434" s="38"/>
      <c r="BGC434" s="38"/>
      <c r="BPY434" s="38"/>
      <c r="BZU434" s="38"/>
      <c r="CJQ434" s="38"/>
      <c r="CTM434" s="38"/>
      <c r="DDI434" s="38"/>
      <c r="DNE434" s="38"/>
      <c r="DXA434" s="38"/>
      <c r="EGW434" s="38"/>
      <c r="EQS434" s="38"/>
      <c r="FAO434" s="38"/>
      <c r="FKK434" s="38"/>
      <c r="FUG434" s="38"/>
      <c r="GEC434" s="38"/>
      <c r="GNY434" s="38"/>
      <c r="GXU434" s="38"/>
      <c r="HHQ434" s="38"/>
      <c r="HRM434" s="38"/>
      <c r="IBI434" s="38"/>
      <c r="ILE434" s="38"/>
      <c r="IVA434" s="38"/>
      <c r="JEW434" s="38"/>
      <c r="JOS434" s="38"/>
      <c r="JYO434" s="38"/>
      <c r="KIK434" s="38"/>
      <c r="KSG434" s="38"/>
      <c r="LCC434" s="38"/>
      <c r="LLY434" s="38"/>
      <c r="LVU434" s="38"/>
      <c r="MFQ434" s="38"/>
      <c r="MPM434" s="38"/>
      <c r="MZI434" s="38"/>
      <c r="NJE434" s="38"/>
      <c r="NTA434" s="38"/>
      <c r="OCW434" s="38"/>
      <c r="OMS434" s="38"/>
      <c r="OWO434" s="38"/>
      <c r="PGK434" s="38"/>
      <c r="PQG434" s="38"/>
      <c r="QAC434" s="38"/>
      <c r="QJY434" s="38"/>
      <c r="QTU434" s="38"/>
      <c r="RDQ434" s="38"/>
      <c r="RNM434" s="38"/>
      <c r="RXI434" s="38"/>
      <c r="SHE434" s="38"/>
      <c r="SRA434" s="38"/>
      <c r="TAW434" s="38"/>
      <c r="TKS434" s="38"/>
      <c r="TUO434" s="38"/>
      <c r="UEK434" s="38"/>
      <c r="UOG434" s="38"/>
      <c r="UYC434" s="38"/>
      <c r="VHY434" s="38"/>
      <c r="VRU434" s="38"/>
      <c r="WBQ434" s="38"/>
      <c r="WLM434" s="38"/>
      <c r="WVI434" s="38"/>
    </row>
    <row r="435" spans="1:769 1025:1793 2049:2817 3073:3841 4097:4865 5121:5889 6145:6913 7169:7937 8193:8961 9217:9985 10241:11009 11265:12033 12289:13057 13313:14081 14337:15105 15361:16129" s="24" customFormat="1" ht="30" customHeight="1" x14ac:dyDescent="0.2">
      <c r="A435" s="22" t="s">
        <v>266</v>
      </c>
      <c r="B435" s="35" t="s">
        <v>49</v>
      </c>
      <c r="C435" s="87" t="s">
        <v>267</v>
      </c>
      <c r="D435" s="23"/>
      <c r="E435" s="73" t="s">
        <v>38</v>
      </c>
      <c r="F435" s="81">
        <v>5</v>
      </c>
      <c r="G435" s="75"/>
      <c r="H435" s="26">
        <f>ROUND(G435*F435,2)</f>
        <v>0</v>
      </c>
      <c r="IW435" s="38"/>
      <c r="SS435" s="38"/>
      <c r="ACO435" s="38"/>
      <c r="AMK435" s="38"/>
      <c r="AWG435" s="38"/>
      <c r="BGC435" s="38"/>
      <c r="BPY435" s="38"/>
      <c r="BZU435" s="38"/>
      <c r="CJQ435" s="38"/>
      <c r="CTM435" s="38"/>
      <c r="DDI435" s="38"/>
      <c r="DNE435" s="38"/>
      <c r="DXA435" s="38"/>
      <c r="EGW435" s="38"/>
      <c r="EQS435" s="38"/>
      <c r="FAO435" s="38"/>
      <c r="FKK435" s="38"/>
      <c r="FUG435" s="38"/>
      <c r="GEC435" s="38"/>
      <c r="GNY435" s="38"/>
      <c r="GXU435" s="38"/>
      <c r="HHQ435" s="38"/>
      <c r="HRM435" s="38"/>
      <c r="IBI435" s="38"/>
      <c r="ILE435" s="38"/>
      <c r="IVA435" s="38"/>
      <c r="JEW435" s="38"/>
      <c r="JOS435" s="38"/>
      <c r="JYO435" s="38"/>
      <c r="KIK435" s="38"/>
      <c r="KSG435" s="38"/>
      <c r="LCC435" s="38"/>
      <c r="LLY435" s="38"/>
      <c r="LVU435" s="38"/>
      <c r="MFQ435" s="38"/>
      <c r="MPM435" s="38"/>
      <c r="MZI435" s="38"/>
      <c r="NJE435" s="38"/>
      <c r="NTA435" s="38"/>
      <c r="OCW435" s="38"/>
      <c r="OMS435" s="38"/>
      <c r="OWO435" s="38"/>
      <c r="PGK435" s="38"/>
      <c r="PQG435" s="38"/>
      <c r="QAC435" s="38"/>
      <c r="QJY435" s="38"/>
      <c r="QTU435" s="38"/>
      <c r="RDQ435" s="38"/>
      <c r="RNM435" s="38"/>
      <c r="RXI435" s="38"/>
      <c r="SHE435" s="38"/>
      <c r="SRA435" s="38"/>
      <c r="TAW435" s="38"/>
      <c r="TKS435" s="38"/>
      <c r="TUO435" s="38"/>
      <c r="UEK435" s="38"/>
      <c r="UOG435" s="38"/>
      <c r="UYC435" s="38"/>
      <c r="VHY435" s="38"/>
      <c r="VRU435" s="38"/>
      <c r="WBQ435" s="38"/>
      <c r="WLM435" s="38"/>
      <c r="WVI435" s="38"/>
    </row>
    <row r="436" spans="1:769 1025:1793 2049:2817 3073:3841 4097:4865 5121:5889 6145:6913 7169:7937 8193:8961 9217:9985 10241:11009 11265:12033 12289:13057 13313:14081 14337:15105 15361:16129" s="24" customFormat="1" ht="30" customHeight="1" x14ac:dyDescent="0.2">
      <c r="A436" s="22" t="s">
        <v>268</v>
      </c>
      <c r="B436" s="35" t="s">
        <v>62</v>
      </c>
      <c r="C436" s="87" t="s">
        <v>269</v>
      </c>
      <c r="D436" s="23"/>
      <c r="E436" s="73" t="s">
        <v>38</v>
      </c>
      <c r="F436" s="81">
        <v>5</v>
      </c>
      <c r="G436" s="75"/>
      <c r="H436" s="26">
        <f>ROUND(G436*F436,2)</f>
        <v>0</v>
      </c>
      <c r="IW436" s="38"/>
      <c r="SS436" s="38"/>
      <c r="ACO436" s="38"/>
      <c r="AMK436" s="38"/>
      <c r="AWG436" s="38"/>
      <c r="BGC436" s="38"/>
      <c r="BPY436" s="38"/>
      <c r="BZU436" s="38"/>
      <c r="CJQ436" s="38"/>
      <c r="CTM436" s="38"/>
      <c r="DDI436" s="38"/>
      <c r="DNE436" s="38"/>
      <c r="DXA436" s="38"/>
      <c r="EGW436" s="38"/>
      <c r="EQS436" s="38"/>
      <c r="FAO436" s="38"/>
      <c r="FKK436" s="38"/>
      <c r="FUG436" s="38"/>
      <c r="GEC436" s="38"/>
      <c r="GNY436" s="38"/>
      <c r="GXU436" s="38"/>
      <c r="HHQ436" s="38"/>
      <c r="HRM436" s="38"/>
      <c r="IBI436" s="38"/>
      <c r="ILE436" s="38"/>
      <c r="IVA436" s="38"/>
      <c r="JEW436" s="38"/>
      <c r="JOS436" s="38"/>
      <c r="JYO436" s="38"/>
      <c r="KIK436" s="38"/>
      <c r="KSG436" s="38"/>
      <c r="LCC436" s="38"/>
      <c r="LLY436" s="38"/>
      <c r="LVU436" s="38"/>
      <c r="MFQ436" s="38"/>
      <c r="MPM436" s="38"/>
      <c r="MZI436" s="38"/>
      <c r="NJE436" s="38"/>
      <c r="NTA436" s="38"/>
      <c r="OCW436" s="38"/>
      <c r="OMS436" s="38"/>
      <c r="OWO436" s="38"/>
      <c r="PGK436" s="38"/>
      <c r="PQG436" s="38"/>
      <c r="QAC436" s="38"/>
      <c r="QJY436" s="38"/>
      <c r="QTU436" s="38"/>
      <c r="RDQ436" s="38"/>
      <c r="RNM436" s="38"/>
      <c r="RXI436" s="38"/>
      <c r="SHE436" s="38"/>
      <c r="SRA436" s="38"/>
      <c r="TAW436" s="38"/>
      <c r="TKS436" s="38"/>
      <c r="TUO436" s="38"/>
      <c r="UEK436" s="38"/>
      <c r="UOG436" s="38"/>
      <c r="UYC436" s="38"/>
      <c r="VHY436" s="38"/>
      <c r="VRU436" s="38"/>
      <c r="WBQ436" s="38"/>
      <c r="WLM436" s="38"/>
      <c r="WVI436" s="38"/>
    </row>
    <row r="437" spans="1:769 1025:1793 2049:2817 3073:3841 4097:4865 5121:5889 6145:6913 7169:7937 8193:8961 9217:9985 10241:11009 11265:12033 12289:13057 13313:14081 14337:15105 15361:16129" s="30" customFormat="1" ht="45" customHeight="1" x14ac:dyDescent="0.2">
      <c r="A437" s="22" t="s">
        <v>472</v>
      </c>
      <c r="B437" s="32" t="s">
        <v>515</v>
      </c>
      <c r="C437" s="33" t="s">
        <v>474</v>
      </c>
      <c r="D437" s="23" t="s">
        <v>138</v>
      </c>
      <c r="E437" s="73"/>
      <c r="F437" s="81"/>
      <c r="G437" s="78"/>
      <c r="H437" s="84"/>
    </row>
    <row r="438" spans="1:769 1025:1793 2049:2817 3073:3841 4097:4865 5121:5889 6145:6913 7169:7937 8193:8961 9217:9985 10241:11009 11265:12033 12289:13057 13313:14081 14337:15105 15361:16129" s="30" customFormat="1" ht="30" customHeight="1" x14ac:dyDescent="0.2">
      <c r="A438" s="22" t="s">
        <v>475</v>
      </c>
      <c r="B438" s="35" t="s">
        <v>32</v>
      </c>
      <c r="C438" s="33" t="s">
        <v>540</v>
      </c>
      <c r="D438" s="23"/>
      <c r="E438" s="73" t="s">
        <v>38</v>
      </c>
      <c r="F438" s="81">
        <v>1</v>
      </c>
      <c r="G438" s="75"/>
      <c r="H438" s="26">
        <f t="shared" ref="H438:H439" si="54">ROUND(G438*F438,2)</f>
        <v>0</v>
      </c>
      <c r="IW438" s="39"/>
      <c r="SS438" s="39"/>
      <c r="ACO438" s="39"/>
      <c r="AMK438" s="39"/>
      <c r="AWG438" s="39"/>
      <c r="BGC438" s="39"/>
      <c r="BPY438" s="39"/>
      <c r="BZU438" s="39"/>
      <c r="CJQ438" s="39"/>
      <c r="CTM438" s="39"/>
      <c r="DDI438" s="39"/>
      <c r="DNE438" s="39"/>
      <c r="DXA438" s="39"/>
      <c r="EGW438" s="39"/>
      <c r="EQS438" s="39"/>
      <c r="FAO438" s="39"/>
      <c r="FKK438" s="39"/>
      <c r="FUG438" s="39"/>
      <c r="GEC438" s="39"/>
      <c r="GNY438" s="39"/>
      <c r="GXU438" s="39"/>
      <c r="HHQ438" s="39"/>
      <c r="HRM438" s="39"/>
      <c r="IBI438" s="39"/>
      <c r="ILE438" s="39"/>
      <c r="IVA438" s="39"/>
      <c r="JEW438" s="39"/>
      <c r="JOS438" s="39"/>
      <c r="JYO438" s="39"/>
      <c r="KIK438" s="39"/>
      <c r="KSG438" s="39"/>
      <c r="LCC438" s="39"/>
      <c r="LLY438" s="39"/>
      <c r="LVU438" s="39"/>
      <c r="MFQ438" s="39"/>
      <c r="MPM438" s="39"/>
      <c r="MZI438" s="39"/>
      <c r="NJE438" s="39"/>
      <c r="NTA438" s="39"/>
      <c r="OCW438" s="39"/>
      <c r="OMS438" s="39"/>
      <c r="OWO438" s="39"/>
      <c r="PGK438" s="39"/>
      <c r="PQG438" s="39"/>
      <c r="QAC438" s="39"/>
      <c r="QJY438" s="39"/>
      <c r="QTU438" s="39"/>
      <c r="RDQ438" s="39"/>
      <c r="RNM438" s="39"/>
      <c r="RXI438" s="39"/>
      <c r="SHE438" s="39"/>
      <c r="SRA438" s="39"/>
      <c r="TAW438" s="39"/>
      <c r="TKS438" s="39"/>
      <c r="TUO438" s="39"/>
      <c r="UEK438" s="39"/>
      <c r="UOG438" s="39"/>
      <c r="UYC438" s="39"/>
      <c r="VHY438" s="39"/>
      <c r="VRU438" s="39"/>
      <c r="WBQ438" s="39"/>
      <c r="WLM438" s="39"/>
      <c r="WVI438" s="39"/>
    </row>
    <row r="439" spans="1:769 1025:1793 2049:2817 3073:3841 4097:4865 5121:5889 6145:6913 7169:7937 8193:8961 9217:9985 10241:11009 11265:12033 12289:13057 13313:14081 14337:15105 15361:16129" s="20" customFormat="1" ht="30" customHeight="1" x14ac:dyDescent="0.2">
      <c r="A439" s="22" t="s">
        <v>479</v>
      </c>
      <c r="B439" s="32" t="s">
        <v>614</v>
      </c>
      <c r="C439" s="72" t="s">
        <v>481</v>
      </c>
      <c r="D439" s="23" t="s">
        <v>138</v>
      </c>
      <c r="E439" s="73" t="s">
        <v>38</v>
      </c>
      <c r="F439" s="81">
        <v>1</v>
      </c>
      <c r="G439" s="75"/>
      <c r="H439" s="26">
        <f t="shared" si="54"/>
        <v>0</v>
      </c>
      <c r="IW439" s="37"/>
      <c r="SS439" s="37"/>
      <c r="ACO439" s="37"/>
      <c r="AMK439" s="37"/>
      <c r="AWG439" s="37"/>
      <c r="BGC439" s="37"/>
      <c r="BPY439" s="37"/>
      <c r="BZU439" s="37"/>
      <c r="CJQ439" s="37"/>
      <c r="CTM439" s="37"/>
      <c r="DDI439" s="37"/>
      <c r="DNE439" s="37"/>
      <c r="DXA439" s="37"/>
      <c r="EGW439" s="37"/>
      <c r="EQS439" s="37"/>
      <c r="FAO439" s="37"/>
      <c r="FKK439" s="37"/>
      <c r="FUG439" s="37"/>
      <c r="GEC439" s="37"/>
      <c r="GNY439" s="37"/>
      <c r="GXU439" s="37"/>
      <c r="HHQ439" s="37"/>
      <c r="HRM439" s="37"/>
      <c r="IBI439" s="37"/>
      <c r="ILE439" s="37"/>
      <c r="IVA439" s="37"/>
      <c r="JEW439" s="37"/>
      <c r="JOS439" s="37"/>
      <c r="JYO439" s="37"/>
      <c r="KIK439" s="37"/>
      <c r="KSG439" s="37"/>
      <c r="LCC439" s="37"/>
      <c r="LLY439" s="37"/>
      <c r="LVU439" s="37"/>
      <c r="MFQ439" s="37"/>
      <c r="MPM439" s="37"/>
      <c r="MZI439" s="37"/>
      <c r="NJE439" s="37"/>
      <c r="NTA439" s="37"/>
      <c r="OCW439" s="37"/>
      <c r="OMS439" s="37"/>
      <c r="OWO439" s="37"/>
      <c r="PGK439" s="37"/>
      <c r="PQG439" s="37"/>
      <c r="QAC439" s="37"/>
      <c r="QJY439" s="37"/>
      <c r="QTU439" s="37"/>
      <c r="RDQ439" s="37"/>
      <c r="RNM439" s="37"/>
      <c r="RXI439" s="37"/>
      <c r="SHE439" s="37"/>
      <c r="SRA439" s="37"/>
      <c r="TAW439" s="37"/>
      <c r="TKS439" s="37"/>
      <c r="TUO439" s="37"/>
      <c r="UEK439" s="37"/>
      <c r="UOG439" s="37"/>
      <c r="UYC439" s="37"/>
      <c r="VHY439" s="37"/>
      <c r="VRU439" s="37"/>
      <c r="WBQ439" s="37"/>
      <c r="WLM439" s="37"/>
      <c r="WVI439" s="37"/>
    </row>
    <row r="440" spans="1:769 1025:1793 2049:2817 3073:3841 4097:4865 5121:5889 6145:6913 7169:7937 8193:8961 9217:9985 10241:11009 11265:12033 12289:13057 13313:14081 14337:15105 15361:16129" ht="30" customHeight="1" x14ac:dyDescent="0.2">
      <c r="A440" s="3"/>
      <c r="B440" s="89"/>
      <c r="C440" s="76" t="s">
        <v>22</v>
      </c>
      <c r="D440" s="69"/>
      <c r="E440" s="83"/>
      <c r="F440" s="70"/>
      <c r="G440" s="71"/>
      <c r="H440" s="66"/>
    </row>
    <row r="441" spans="1:769 1025:1793 2049:2817 3073:3841 4097:4865 5121:5889 6145:6913 7169:7937 8193:8961 9217:9985 10241:11009 11265:12033 12289:13057 13313:14081 14337:15105 15361:16129" s="24" customFormat="1" ht="45" customHeight="1" x14ac:dyDescent="0.2">
      <c r="A441" s="22" t="s">
        <v>58</v>
      </c>
      <c r="B441" s="32" t="s">
        <v>516</v>
      </c>
      <c r="C441" s="87" t="s">
        <v>270</v>
      </c>
      <c r="D441" s="86" t="s">
        <v>271</v>
      </c>
      <c r="E441" s="73" t="s">
        <v>38</v>
      </c>
      <c r="F441" s="81">
        <v>3</v>
      </c>
      <c r="G441" s="75"/>
      <c r="H441" s="26">
        <f>ROUND(G441*F441,2)</f>
        <v>0</v>
      </c>
      <c r="IW441" s="38"/>
      <c r="SS441" s="38"/>
      <c r="ACO441" s="38"/>
      <c r="AMK441" s="38"/>
      <c r="AWG441" s="38"/>
      <c r="BGC441" s="38"/>
      <c r="BPY441" s="38"/>
      <c r="BZU441" s="38"/>
      <c r="CJQ441" s="38"/>
      <c r="CTM441" s="38"/>
      <c r="DDI441" s="38"/>
      <c r="DNE441" s="38"/>
      <c r="DXA441" s="38"/>
      <c r="EGW441" s="38"/>
      <c r="EQS441" s="38"/>
      <c r="FAO441" s="38"/>
      <c r="FKK441" s="38"/>
      <c r="FUG441" s="38"/>
      <c r="GEC441" s="38"/>
      <c r="GNY441" s="38"/>
      <c r="GXU441" s="38"/>
      <c r="HHQ441" s="38"/>
      <c r="HRM441" s="38"/>
      <c r="IBI441" s="38"/>
      <c r="ILE441" s="38"/>
      <c r="IVA441" s="38"/>
      <c r="JEW441" s="38"/>
      <c r="JOS441" s="38"/>
      <c r="JYO441" s="38"/>
      <c r="KIK441" s="38"/>
      <c r="KSG441" s="38"/>
      <c r="LCC441" s="38"/>
      <c r="LLY441" s="38"/>
      <c r="LVU441" s="38"/>
      <c r="MFQ441" s="38"/>
      <c r="MPM441" s="38"/>
      <c r="MZI441" s="38"/>
      <c r="NJE441" s="38"/>
      <c r="NTA441" s="38"/>
      <c r="OCW441" s="38"/>
      <c r="OMS441" s="38"/>
      <c r="OWO441" s="38"/>
      <c r="PGK441" s="38"/>
      <c r="PQG441" s="38"/>
      <c r="QAC441" s="38"/>
      <c r="QJY441" s="38"/>
      <c r="QTU441" s="38"/>
      <c r="RDQ441" s="38"/>
      <c r="RNM441" s="38"/>
      <c r="RXI441" s="38"/>
      <c r="SHE441" s="38"/>
      <c r="SRA441" s="38"/>
      <c r="TAW441" s="38"/>
      <c r="TKS441" s="38"/>
      <c r="TUO441" s="38"/>
      <c r="UEK441" s="38"/>
      <c r="UOG441" s="38"/>
      <c r="UYC441" s="38"/>
      <c r="VHY441" s="38"/>
      <c r="VRU441" s="38"/>
      <c r="WBQ441" s="38"/>
      <c r="WLM441" s="38"/>
      <c r="WVI441" s="38"/>
    </row>
    <row r="442" spans="1:769 1025:1793 2049:2817 3073:3841 4097:4865 5121:5889 6145:6913 7169:7937 8193:8961 9217:9985 10241:11009 11265:12033 12289:13057 13313:14081 14337:15105 15361:16129" s="24" customFormat="1" ht="30" customHeight="1" x14ac:dyDescent="0.2">
      <c r="A442" s="22" t="s">
        <v>72</v>
      </c>
      <c r="B442" s="32" t="s">
        <v>615</v>
      </c>
      <c r="C442" s="72" t="s">
        <v>80</v>
      </c>
      <c r="D442" s="23" t="s">
        <v>138</v>
      </c>
      <c r="E442" s="73"/>
      <c r="F442" s="81"/>
      <c r="G442" s="26"/>
      <c r="H442" s="84"/>
    </row>
    <row r="443" spans="1:769 1025:1793 2049:2817 3073:3841 4097:4865 5121:5889 6145:6913 7169:7937 8193:8961 9217:9985 10241:11009 11265:12033 12289:13057 13313:14081 14337:15105 15361:16129" s="24" customFormat="1" ht="30" customHeight="1" x14ac:dyDescent="0.2">
      <c r="A443" s="22" t="s">
        <v>81</v>
      </c>
      <c r="B443" s="35" t="s">
        <v>32</v>
      </c>
      <c r="C443" s="72" t="s">
        <v>160</v>
      </c>
      <c r="D443" s="23"/>
      <c r="E443" s="73" t="s">
        <v>73</v>
      </c>
      <c r="F443" s="90">
        <v>0.5</v>
      </c>
      <c r="G443" s="75"/>
      <c r="H443" s="26">
        <f>ROUND(G443*F443,2)</f>
        <v>0</v>
      </c>
      <c r="IW443" s="38"/>
      <c r="SS443" s="38"/>
      <c r="ACO443" s="38"/>
      <c r="AMK443" s="38"/>
      <c r="AWG443" s="38"/>
      <c r="BGC443" s="38"/>
      <c r="BPY443" s="38"/>
      <c r="BZU443" s="38"/>
      <c r="CJQ443" s="38"/>
      <c r="CTM443" s="38"/>
      <c r="DDI443" s="38"/>
      <c r="DNE443" s="38"/>
      <c r="DXA443" s="38"/>
      <c r="EGW443" s="38"/>
      <c r="EQS443" s="38"/>
      <c r="FAO443" s="38"/>
      <c r="FKK443" s="38"/>
      <c r="FUG443" s="38"/>
      <c r="GEC443" s="38"/>
      <c r="GNY443" s="38"/>
      <c r="GXU443" s="38"/>
      <c r="HHQ443" s="38"/>
      <c r="HRM443" s="38"/>
      <c r="IBI443" s="38"/>
      <c r="ILE443" s="38"/>
      <c r="IVA443" s="38"/>
      <c r="JEW443" s="38"/>
      <c r="JOS443" s="38"/>
      <c r="JYO443" s="38"/>
      <c r="KIK443" s="38"/>
      <c r="KSG443" s="38"/>
      <c r="LCC443" s="38"/>
      <c r="LLY443" s="38"/>
      <c r="LVU443" s="38"/>
      <c r="MFQ443" s="38"/>
      <c r="MPM443" s="38"/>
      <c r="MZI443" s="38"/>
      <c r="NJE443" s="38"/>
      <c r="NTA443" s="38"/>
      <c r="OCW443" s="38"/>
      <c r="OMS443" s="38"/>
      <c r="OWO443" s="38"/>
      <c r="PGK443" s="38"/>
      <c r="PQG443" s="38"/>
      <c r="QAC443" s="38"/>
      <c r="QJY443" s="38"/>
      <c r="QTU443" s="38"/>
      <c r="RDQ443" s="38"/>
      <c r="RNM443" s="38"/>
      <c r="RXI443" s="38"/>
      <c r="SHE443" s="38"/>
      <c r="SRA443" s="38"/>
      <c r="TAW443" s="38"/>
      <c r="TKS443" s="38"/>
      <c r="TUO443" s="38"/>
      <c r="UEK443" s="38"/>
      <c r="UOG443" s="38"/>
      <c r="UYC443" s="38"/>
      <c r="VHY443" s="38"/>
      <c r="VRU443" s="38"/>
      <c r="WBQ443" s="38"/>
      <c r="WLM443" s="38"/>
      <c r="WVI443" s="38"/>
    </row>
    <row r="444" spans="1:769 1025:1793 2049:2817 3073:3841 4097:4865 5121:5889 6145:6913 7169:7937 8193:8961 9217:9985 10241:11009 11265:12033 12289:13057 13313:14081 14337:15105 15361:16129" s="24" customFormat="1" ht="30" customHeight="1" x14ac:dyDescent="0.2">
      <c r="A444" s="22" t="s">
        <v>496</v>
      </c>
      <c r="B444" s="35" t="s">
        <v>39</v>
      </c>
      <c r="C444" s="72" t="s">
        <v>497</v>
      </c>
      <c r="D444" s="23"/>
      <c r="E444" s="73" t="s">
        <v>73</v>
      </c>
      <c r="F444" s="90">
        <v>0.5</v>
      </c>
      <c r="G444" s="75"/>
      <c r="H444" s="26">
        <f>ROUND(G444*F444,2)</f>
        <v>0</v>
      </c>
      <c r="IW444" s="38"/>
      <c r="SS444" s="38"/>
      <c r="ACO444" s="38"/>
      <c r="AMK444" s="38"/>
      <c r="AWG444" s="38"/>
      <c r="BGC444" s="38"/>
      <c r="BPY444" s="38"/>
      <c r="BZU444" s="38"/>
      <c r="CJQ444" s="38"/>
      <c r="CTM444" s="38"/>
      <c r="DDI444" s="38"/>
      <c r="DNE444" s="38"/>
      <c r="DXA444" s="38"/>
      <c r="EGW444" s="38"/>
      <c r="EQS444" s="38"/>
      <c r="FAO444" s="38"/>
      <c r="FKK444" s="38"/>
      <c r="FUG444" s="38"/>
      <c r="GEC444" s="38"/>
      <c r="GNY444" s="38"/>
      <c r="GXU444" s="38"/>
      <c r="HHQ444" s="38"/>
      <c r="HRM444" s="38"/>
      <c r="IBI444" s="38"/>
      <c r="ILE444" s="38"/>
      <c r="IVA444" s="38"/>
      <c r="JEW444" s="38"/>
      <c r="JOS444" s="38"/>
      <c r="JYO444" s="38"/>
      <c r="KIK444" s="38"/>
      <c r="KSG444" s="38"/>
      <c r="LCC444" s="38"/>
      <c r="LLY444" s="38"/>
      <c r="LVU444" s="38"/>
      <c r="MFQ444" s="38"/>
      <c r="MPM444" s="38"/>
      <c r="MZI444" s="38"/>
      <c r="NJE444" s="38"/>
      <c r="NTA444" s="38"/>
      <c r="OCW444" s="38"/>
      <c r="OMS444" s="38"/>
      <c r="OWO444" s="38"/>
      <c r="PGK444" s="38"/>
      <c r="PQG444" s="38"/>
      <c r="QAC444" s="38"/>
      <c r="QJY444" s="38"/>
      <c r="QTU444" s="38"/>
      <c r="RDQ444" s="38"/>
      <c r="RNM444" s="38"/>
      <c r="RXI444" s="38"/>
      <c r="SHE444" s="38"/>
      <c r="SRA444" s="38"/>
      <c r="TAW444" s="38"/>
      <c r="TKS444" s="38"/>
      <c r="TUO444" s="38"/>
      <c r="UEK444" s="38"/>
      <c r="UOG444" s="38"/>
      <c r="UYC444" s="38"/>
      <c r="VHY444" s="38"/>
      <c r="VRU444" s="38"/>
      <c r="WBQ444" s="38"/>
      <c r="WLM444" s="38"/>
      <c r="WVI444" s="38"/>
    </row>
    <row r="445" spans="1:769 1025:1793 2049:2817 3073:3841 4097:4865 5121:5889 6145:6913 7169:7937 8193:8961 9217:9985 10241:11009 11265:12033 12289:13057 13313:14081 14337:15105 15361:16129" s="20" customFormat="1" ht="30" customHeight="1" x14ac:dyDescent="0.2">
      <c r="A445" s="22" t="s">
        <v>59</v>
      </c>
      <c r="B445" s="32" t="s">
        <v>616</v>
      </c>
      <c r="C445" s="87" t="s">
        <v>272</v>
      </c>
      <c r="D445" s="86" t="s">
        <v>271</v>
      </c>
      <c r="E445" s="73"/>
      <c r="F445" s="81"/>
      <c r="G445" s="78"/>
      <c r="H445" s="84"/>
    </row>
    <row r="446" spans="1:769 1025:1793 2049:2817 3073:3841 4097:4865 5121:5889 6145:6913 7169:7937 8193:8961 9217:9985 10241:11009 11265:12033 12289:13057 13313:14081 14337:15105 15361:16129" s="24" customFormat="1" ht="30" customHeight="1" x14ac:dyDescent="0.2">
      <c r="A446" s="22" t="s">
        <v>216</v>
      </c>
      <c r="B446" s="35" t="s">
        <v>32</v>
      </c>
      <c r="C446" s="72" t="s">
        <v>217</v>
      </c>
      <c r="D446" s="23"/>
      <c r="E446" s="73" t="s">
        <v>38</v>
      </c>
      <c r="F446" s="81">
        <v>1</v>
      </c>
      <c r="G446" s="75"/>
      <c r="H446" s="26">
        <f>ROUND(G446*F446,2)</f>
        <v>0</v>
      </c>
      <c r="IW446" s="38"/>
      <c r="SS446" s="38"/>
      <c r="ACO446" s="38"/>
      <c r="AMK446" s="38"/>
      <c r="AWG446" s="38"/>
      <c r="BGC446" s="38"/>
      <c r="BPY446" s="38"/>
      <c r="BZU446" s="38"/>
      <c r="CJQ446" s="38"/>
      <c r="CTM446" s="38"/>
      <c r="DDI446" s="38"/>
      <c r="DNE446" s="38"/>
      <c r="DXA446" s="38"/>
      <c r="EGW446" s="38"/>
      <c r="EQS446" s="38"/>
      <c r="FAO446" s="38"/>
      <c r="FKK446" s="38"/>
      <c r="FUG446" s="38"/>
      <c r="GEC446" s="38"/>
      <c r="GNY446" s="38"/>
      <c r="GXU446" s="38"/>
      <c r="HHQ446" s="38"/>
      <c r="HRM446" s="38"/>
      <c r="IBI446" s="38"/>
      <c r="ILE446" s="38"/>
      <c r="IVA446" s="38"/>
      <c r="JEW446" s="38"/>
      <c r="JOS446" s="38"/>
      <c r="JYO446" s="38"/>
      <c r="KIK446" s="38"/>
      <c r="KSG446" s="38"/>
      <c r="LCC446" s="38"/>
      <c r="LLY446" s="38"/>
      <c r="LVU446" s="38"/>
      <c r="MFQ446" s="38"/>
      <c r="MPM446" s="38"/>
      <c r="MZI446" s="38"/>
      <c r="NJE446" s="38"/>
      <c r="NTA446" s="38"/>
      <c r="OCW446" s="38"/>
      <c r="OMS446" s="38"/>
      <c r="OWO446" s="38"/>
      <c r="PGK446" s="38"/>
      <c r="PQG446" s="38"/>
      <c r="QAC446" s="38"/>
      <c r="QJY446" s="38"/>
      <c r="QTU446" s="38"/>
      <c r="RDQ446" s="38"/>
      <c r="RNM446" s="38"/>
      <c r="RXI446" s="38"/>
      <c r="SHE446" s="38"/>
      <c r="SRA446" s="38"/>
      <c r="TAW446" s="38"/>
      <c r="TKS446" s="38"/>
      <c r="TUO446" s="38"/>
      <c r="UEK446" s="38"/>
      <c r="UOG446" s="38"/>
      <c r="UYC446" s="38"/>
      <c r="VHY446" s="38"/>
      <c r="VRU446" s="38"/>
      <c r="WBQ446" s="38"/>
      <c r="WLM446" s="38"/>
      <c r="WVI446" s="38"/>
    </row>
    <row r="447" spans="1:769 1025:1793 2049:2817 3073:3841 4097:4865 5121:5889 6145:6913 7169:7937 8193:8961 9217:9985 10241:11009 11265:12033 12289:13057 13313:14081 14337:15105 15361:16129" s="24" customFormat="1" ht="30" customHeight="1" x14ac:dyDescent="0.2">
      <c r="A447" s="22" t="s">
        <v>60</v>
      </c>
      <c r="B447" s="35" t="s">
        <v>39</v>
      </c>
      <c r="C447" s="72" t="s">
        <v>161</v>
      </c>
      <c r="D447" s="23"/>
      <c r="E447" s="73" t="s">
        <v>38</v>
      </c>
      <c r="F447" s="81">
        <v>2</v>
      </c>
      <c r="G447" s="75"/>
      <c r="H447" s="26">
        <f>ROUND(G447*F447,2)</f>
        <v>0</v>
      </c>
      <c r="IW447" s="38"/>
      <c r="SS447" s="38"/>
      <c r="ACO447" s="38"/>
      <c r="AMK447" s="38"/>
      <c r="AWG447" s="38"/>
      <c r="BGC447" s="38"/>
      <c r="BPY447" s="38"/>
      <c r="BZU447" s="38"/>
      <c r="CJQ447" s="38"/>
      <c r="CTM447" s="38"/>
      <c r="DDI447" s="38"/>
      <c r="DNE447" s="38"/>
      <c r="DXA447" s="38"/>
      <c r="EGW447" s="38"/>
      <c r="EQS447" s="38"/>
      <c r="FAO447" s="38"/>
      <c r="FKK447" s="38"/>
      <c r="FUG447" s="38"/>
      <c r="GEC447" s="38"/>
      <c r="GNY447" s="38"/>
      <c r="GXU447" s="38"/>
      <c r="HHQ447" s="38"/>
      <c r="HRM447" s="38"/>
      <c r="IBI447" s="38"/>
      <c r="ILE447" s="38"/>
      <c r="IVA447" s="38"/>
      <c r="JEW447" s="38"/>
      <c r="JOS447" s="38"/>
      <c r="JYO447" s="38"/>
      <c r="KIK447" s="38"/>
      <c r="KSG447" s="38"/>
      <c r="LCC447" s="38"/>
      <c r="LLY447" s="38"/>
      <c r="LVU447" s="38"/>
      <c r="MFQ447" s="38"/>
      <c r="MPM447" s="38"/>
      <c r="MZI447" s="38"/>
      <c r="NJE447" s="38"/>
      <c r="NTA447" s="38"/>
      <c r="OCW447" s="38"/>
      <c r="OMS447" s="38"/>
      <c r="OWO447" s="38"/>
      <c r="PGK447" s="38"/>
      <c r="PQG447" s="38"/>
      <c r="QAC447" s="38"/>
      <c r="QJY447" s="38"/>
      <c r="QTU447" s="38"/>
      <c r="RDQ447" s="38"/>
      <c r="RNM447" s="38"/>
      <c r="RXI447" s="38"/>
      <c r="SHE447" s="38"/>
      <c r="SRA447" s="38"/>
      <c r="TAW447" s="38"/>
      <c r="TKS447" s="38"/>
      <c r="TUO447" s="38"/>
      <c r="UEK447" s="38"/>
      <c r="UOG447" s="38"/>
      <c r="UYC447" s="38"/>
      <c r="VHY447" s="38"/>
      <c r="VRU447" s="38"/>
      <c r="WBQ447" s="38"/>
      <c r="WLM447" s="38"/>
      <c r="WVI447" s="38"/>
    </row>
    <row r="448" spans="1:769 1025:1793 2049:2817 3073:3841 4097:4865 5121:5889 6145:6913 7169:7937 8193:8961 9217:9985 10241:11009 11265:12033 12289:13057 13313:14081 14337:15105 15361:16129" s="20" customFormat="1" ht="30" customHeight="1" x14ac:dyDescent="0.2">
      <c r="A448" s="22" t="s">
        <v>74</v>
      </c>
      <c r="B448" s="32" t="s">
        <v>617</v>
      </c>
      <c r="C448" s="72" t="s">
        <v>82</v>
      </c>
      <c r="D448" s="86" t="s">
        <v>271</v>
      </c>
      <c r="E448" s="73" t="s">
        <v>38</v>
      </c>
      <c r="F448" s="81">
        <v>4</v>
      </c>
      <c r="G448" s="75"/>
      <c r="H448" s="26">
        <f t="shared" ref="H448:H450" si="55">ROUND(G448*F448,2)</f>
        <v>0</v>
      </c>
      <c r="IW448" s="37"/>
      <c r="SS448" s="37"/>
      <c r="ACO448" s="37"/>
      <c r="AMK448" s="37"/>
      <c r="AWG448" s="37"/>
      <c r="BGC448" s="37"/>
      <c r="BPY448" s="37"/>
      <c r="BZU448" s="37"/>
      <c r="CJQ448" s="37"/>
      <c r="CTM448" s="37"/>
      <c r="DDI448" s="37"/>
      <c r="DNE448" s="37"/>
      <c r="DXA448" s="37"/>
      <c r="EGW448" s="37"/>
      <c r="EQS448" s="37"/>
      <c r="FAO448" s="37"/>
      <c r="FKK448" s="37"/>
      <c r="FUG448" s="37"/>
      <c r="GEC448" s="37"/>
      <c r="GNY448" s="37"/>
      <c r="GXU448" s="37"/>
      <c r="HHQ448" s="37"/>
      <c r="HRM448" s="37"/>
      <c r="IBI448" s="37"/>
      <c r="ILE448" s="37"/>
      <c r="IVA448" s="37"/>
      <c r="JEW448" s="37"/>
      <c r="JOS448" s="37"/>
      <c r="JYO448" s="37"/>
      <c r="KIK448" s="37"/>
      <c r="KSG448" s="37"/>
      <c r="LCC448" s="37"/>
      <c r="LLY448" s="37"/>
      <c r="LVU448" s="37"/>
      <c r="MFQ448" s="37"/>
      <c r="MPM448" s="37"/>
      <c r="MZI448" s="37"/>
      <c r="NJE448" s="37"/>
      <c r="NTA448" s="37"/>
      <c r="OCW448" s="37"/>
      <c r="OMS448" s="37"/>
      <c r="OWO448" s="37"/>
      <c r="PGK448" s="37"/>
      <c r="PQG448" s="37"/>
      <c r="QAC448" s="37"/>
      <c r="QJY448" s="37"/>
      <c r="QTU448" s="37"/>
      <c r="RDQ448" s="37"/>
      <c r="RNM448" s="37"/>
      <c r="RXI448" s="37"/>
      <c r="SHE448" s="37"/>
      <c r="SRA448" s="37"/>
      <c r="TAW448" s="37"/>
      <c r="TKS448" s="37"/>
      <c r="TUO448" s="37"/>
      <c r="UEK448" s="37"/>
      <c r="UOG448" s="37"/>
      <c r="UYC448" s="37"/>
      <c r="VHY448" s="37"/>
      <c r="VRU448" s="37"/>
      <c r="WBQ448" s="37"/>
      <c r="WLM448" s="37"/>
      <c r="WVI448" s="37"/>
    </row>
    <row r="449" spans="1:769 1025:1793 2049:2817 3073:3841 4097:4865 5121:5889 6145:6913 7169:7937 8193:8961 9217:9985 10241:11009 11265:12033 12289:13057 13313:14081 14337:15105 15361:16129" s="20" customFormat="1" ht="30" customHeight="1" x14ac:dyDescent="0.2">
      <c r="A449" s="22" t="s">
        <v>75</v>
      </c>
      <c r="B449" s="32" t="s">
        <v>618</v>
      </c>
      <c r="C449" s="72" t="s">
        <v>83</v>
      </c>
      <c r="D449" s="86" t="s">
        <v>271</v>
      </c>
      <c r="E449" s="73" t="s">
        <v>38</v>
      </c>
      <c r="F449" s="81">
        <v>1</v>
      </c>
      <c r="G449" s="75"/>
      <c r="H449" s="26">
        <f t="shared" si="55"/>
        <v>0</v>
      </c>
      <c r="IW449" s="37"/>
      <c r="SS449" s="37"/>
      <c r="ACO449" s="37"/>
      <c r="AMK449" s="37"/>
      <c r="AWG449" s="37"/>
      <c r="BGC449" s="37"/>
      <c r="BPY449" s="37"/>
      <c r="BZU449" s="37"/>
      <c r="CJQ449" s="37"/>
      <c r="CTM449" s="37"/>
      <c r="DDI449" s="37"/>
      <c r="DNE449" s="37"/>
      <c r="DXA449" s="37"/>
      <c r="EGW449" s="37"/>
      <c r="EQS449" s="37"/>
      <c r="FAO449" s="37"/>
      <c r="FKK449" s="37"/>
      <c r="FUG449" s="37"/>
      <c r="GEC449" s="37"/>
      <c r="GNY449" s="37"/>
      <c r="GXU449" s="37"/>
      <c r="HHQ449" s="37"/>
      <c r="HRM449" s="37"/>
      <c r="IBI449" s="37"/>
      <c r="ILE449" s="37"/>
      <c r="IVA449" s="37"/>
      <c r="JEW449" s="37"/>
      <c r="JOS449" s="37"/>
      <c r="JYO449" s="37"/>
      <c r="KIK449" s="37"/>
      <c r="KSG449" s="37"/>
      <c r="LCC449" s="37"/>
      <c r="LLY449" s="37"/>
      <c r="LVU449" s="37"/>
      <c r="MFQ449" s="37"/>
      <c r="MPM449" s="37"/>
      <c r="MZI449" s="37"/>
      <c r="NJE449" s="37"/>
      <c r="NTA449" s="37"/>
      <c r="OCW449" s="37"/>
      <c r="OMS449" s="37"/>
      <c r="OWO449" s="37"/>
      <c r="PGK449" s="37"/>
      <c r="PQG449" s="37"/>
      <c r="QAC449" s="37"/>
      <c r="QJY449" s="37"/>
      <c r="QTU449" s="37"/>
      <c r="RDQ449" s="37"/>
      <c r="RNM449" s="37"/>
      <c r="RXI449" s="37"/>
      <c r="SHE449" s="37"/>
      <c r="SRA449" s="37"/>
      <c r="TAW449" s="37"/>
      <c r="TKS449" s="37"/>
      <c r="TUO449" s="37"/>
      <c r="UEK449" s="37"/>
      <c r="UOG449" s="37"/>
      <c r="UYC449" s="37"/>
      <c r="VHY449" s="37"/>
      <c r="VRU449" s="37"/>
      <c r="WBQ449" s="37"/>
      <c r="WLM449" s="37"/>
      <c r="WVI449" s="37"/>
    </row>
    <row r="450" spans="1:769 1025:1793 2049:2817 3073:3841 4097:4865 5121:5889 6145:6913 7169:7937 8193:8961 9217:9985 10241:11009 11265:12033 12289:13057 13313:14081 14337:15105 15361:16129" s="24" customFormat="1" ht="30" customHeight="1" x14ac:dyDescent="0.2">
      <c r="A450" s="22" t="s">
        <v>76</v>
      </c>
      <c r="B450" s="32" t="s">
        <v>619</v>
      </c>
      <c r="C450" s="72" t="s">
        <v>84</v>
      </c>
      <c r="D450" s="86" t="s">
        <v>271</v>
      </c>
      <c r="E450" s="73" t="s">
        <v>38</v>
      </c>
      <c r="F450" s="81">
        <v>5</v>
      </c>
      <c r="G450" s="75"/>
      <c r="H450" s="26">
        <f t="shared" si="55"/>
        <v>0</v>
      </c>
      <c r="IW450" s="38"/>
      <c r="SS450" s="38"/>
      <c r="ACO450" s="38"/>
      <c r="AMK450" s="38"/>
      <c r="AWG450" s="38"/>
      <c r="BGC450" s="38"/>
      <c r="BPY450" s="38"/>
      <c r="BZU450" s="38"/>
      <c r="CJQ450" s="38"/>
      <c r="CTM450" s="38"/>
      <c r="DDI450" s="38"/>
      <c r="DNE450" s="38"/>
      <c r="DXA450" s="38"/>
      <c r="EGW450" s="38"/>
      <c r="EQS450" s="38"/>
      <c r="FAO450" s="38"/>
      <c r="FKK450" s="38"/>
      <c r="FUG450" s="38"/>
      <c r="GEC450" s="38"/>
      <c r="GNY450" s="38"/>
      <c r="GXU450" s="38"/>
      <c r="HHQ450" s="38"/>
      <c r="HRM450" s="38"/>
      <c r="IBI450" s="38"/>
      <c r="ILE450" s="38"/>
      <c r="IVA450" s="38"/>
      <c r="JEW450" s="38"/>
      <c r="JOS450" s="38"/>
      <c r="JYO450" s="38"/>
      <c r="KIK450" s="38"/>
      <c r="KSG450" s="38"/>
      <c r="LCC450" s="38"/>
      <c r="LLY450" s="38"/>
      <c r="LVU450" s="38"/>
      <c r="MFQ450" s="38"/>
      <c r="MPM450" s="38"/>
      <c r="MZI450" s="38"/>
      <c r="NJE450" s="38"/>
      <c r="NTA450" s="38"/>
      <c r="OCW450" s="38"/>
      <c r="OMS450" s="38"/>
      <c r="OWO450" s="38"/>
      <c r="PGK450" s="38"/>
      <c r="PQG450" s="38"/>
      <c r="QAC450" s="38"/>
      <c r="QJY450" s="38"/>
      <c r="QTU450" s="38"/>
      <c r="RDQ450" s="38"/>
      <c r="RNM450" s="38"/>
      <c r="RXI450" s="38"/>
      <c r="SHE450" s="38"/>
      <c r="SRA450" s="38"/>
      <c r="TAW450" s="38"/>
      <c r="TKS450" s="38"/>
      <c r="TUO450" s="38"/>
      <c r="UEK450" s="38"/>
      <c r="UOG450" s="38"/>
      <c r="UYC450" s="38"/>
      <c r="VHY450" s="38"/>
      <c r="VRU450" s="38"/>
      <c r="WBQ450" s="38"/>
      <c r="WLM450" s="38"/>
      <c r="WVI450" s="38"/>
    </row>
    <row r="451" spans="1:769 1025:1793 2049:2817 3073:3841 4097:4865 5121:5889 6145:6913 7169:7937 8193:8961 9217:9985 10241:11009 11265:12033 12289:13057 13313:14081 14337:15105 15361:16129" s="24" customFormat="1" ht="30" customHeight="1" x14ac:dyDescent="0.2">
      <c r="A451" s="31" t="s">
        <v>301</v>
      </c>
      <c r="B451" s="91" t="s">
        <v>620</v>
      </c>
      <c r="C451" s="87" t="s">
        <v>303</v>
      </c>
      <c r="D451" s="86" t="s">
        <v>271</v>
      </c>
      <c r="E451" s="92" t="s">
        <v>38</v>
      </c>
      <c r="F451" s="93">
        <v>2</v>
      </c>
      <c r="G451" s="94"/>
      <c r="H451" s="95">
        <f>ROUND(G451*F451,2)</f>
        <v>0</v>
      </c>
      <c r="IW451" s="38"/>
      <c r="SS451" s="38"/>
      <c r="ACO451" s="38"/>
      <c r="AMK451" s="38"/>
      <c r="AWG451" s="38"/>
      <c r="BGC451" s="38"/>
      <c r="BPY451" s="38"/>
      <c r="BZU451" s="38"/>
      <c r="CJQ451" s="38"/>
      <c r="CTM451" s="38"/>
      <c r="DDI451" s="38"/>
      <c r="DNE451" s="38"/>
      <c r="DXA451" s="38"/>
      <c r="EGW451" s="38"/>
      <c r="EQS451" s="38"/>
      <c r="FAO451" s="38"/>
      <c r="FKK451" s="38"/>
      <c r="FUG451" s="38"/>
      <c r="GEC451" s="38"/>
      <c r="GNY451" s="38"/>
      <c r="GXU451" s="38"/>
      <c r="HHQ451" s="38"/>
      <c r="HRM451" s="38"/>
      <c r="IBI451" s="38"/>
      <c r="ILE451" s="38"/>
      <c r="IVA451" s="38"/>
      <c r="JEW451" s="38"/>
      <c r="JOS451" s="38"/>
      <c r="JYO451" s="38"/>
      <c r="KIK451" s="38"/>
      <c r="KSG451" s="38"/>
      <c r="LCC451" s="38"/>
      <c r="LLY451" s="38"/>
      <c r="LVU451" s="38"/>
      <c r="MFQ451" s="38"/>
      <c r="MPM451" s="38"/>
      <c r="MZI451" s="38"/>
      <c r="NJE451" s="38"/>
      <c r="NTA451" s="38"/>
      <c r="OCW451" s="38"/>
      <c r="OMS451" s="38"/>
      <c r="OWO451" s="38"/>
      <c r="PGK451" s="38"/>
      <c r="PQG451" s="38"/>
      <c r="QAC451" s="38"/>
      <c r="QJY451" s="38"/>
      <c r="QTU451" s="38"/>
      <c r="RDQ451" s="38"/>
      <c r="RNM451" s="38"/>
      <c r="RXI451" s="38"/>
      <c r="SHE451" s="38"/>
      <c r="SRA451" s="38"/>
      <c r="TAW451" s="38"/>
      <c r="TKS451" s="38"/>
      <c r="TUO451" s="38"/>
      <c r="UEK451" s="38"/>
      <c r="UOG451" s="38"/>
      <c r="UYC451" s="38"/>
      <c r="VHY451" s="38"/>
      <c r="VRU451" s="38"/>
      <c r="WBQ451" s="38"/>
      <c r="WLM451" s="38"/>
      <c r="WVI451" s="38"/>
    </row>
    <row r="452" spans="1:769 1025:1793 2049:2817 3073:3841 4097:4865 5121:5889 6145:6913 7169:7937 8193:8961 9217:9985 10241:11009 11265:12033 12289:13057 13313:14081 14337:15105 15361:16129" ht="30" customHeight="1" x14ac:dyDescent="0.2">
      <c r="A452" s="3"/>
      <c r="B452" s="67"/>
      <c r="C452" s="76" t="s">
        <v>23</v>
      </c>
      <c r="D452" s="69"/>
      <c r="E452" s="77"/>
      <c r="F452" s="69"/>
      <c r="G452" s="71"/>
      <c r="H452" s="66"/>
    </row>
    <row r="453" spans="1:769 1025:1793 2049:2817 3073:3841 4097:4865 5121:5889 6145:6913 7169:7937 8193:8961 9217:9985 10241:11009 11265:12033 12289:13057 13313:14081 14337:15105 15361:16129" s="20" customFormat="1" ht="30" customHeight="1" x14ac:dyDescent="0.2">
      <c r="A453" s="25" t="s">
        <v>63</v>
      </c>
      <c r="B453" s="32" t="s">
        <v>660</v>
      </c>
      <c r="C453" s="72" t="s">
        <v>64</v>
      </c>
      <c r="D453" s="23" t="s">
        <v>162</v>
      </c>
      <c r="E453" s="73"/>
      <c r="F453" s="74"/>
      <c r="G453" s="78"/>
      <c r="H453" s="26"/>
    </row>
    <row r="454" spans="1:769 1025:1793 2049:2817 3073:3841 4097:4865 5121:5889 6145:6913 7169:7937 8193:8961 9217:9985 10241:11009 11265:12033 12289:13057 13313:14081 14337:15105 15361:16129" s="24" customFormat="1" ht="30" customHeight="1" x14ac:dyDescent="0.2">
      <c r="A454" s="25" t="s">
        <v>163</v>
      </c>
      <c r="B454" s="35" t="s">
        <v>32</v>
      </c>
      <c r="C454" s="72" t="s">
        <v>164</v>
      </c>
      <c r="D454" s="23"/>
      <c r="E454" s="73" t="s">
        <v>31</v>
      </c>
      <c r="F454" s="74">
        <v>15</v>
      </c>
      <c r="G454" s="75"/>
      <c r="H454" s="26">
        <f>ROUND(G454*F454,2)</f>
        <v>0</v>
      </c>
      <c r="IW454" s="38"/>
      <c r="SS454" s="38"/>
      <c r="ACO454" s="38"/>
      <c r="AMK454" s="38"/>
      <c r="AWG454" s="38"/>
      <c r="BGC454" s="38"/>
      <c r="BPY454" s="38"/>
      <c r="BZU454" s="38"/>
      <c r="CJQ454" s="38"/>
      <c r="CTM454" s="38"/>
      <c r="DDI454" s="38"/>
      <c r="DNE454" s="38"/>
      <c r="DXA454" s="38"/>
      <c r="EGW454" s="38"/>
      <c r="EQS454" s="38"/>
      <c r="FAO454" s="38"/>
      <c r="FKK454" s="38"/>
      <c r="FUG454" s="38"/>
      <c r="GEC454" s="38"/>
      <c r="GNY454" s="38"/>
      <c r="GXU454" s="38"/>
      <c r="HHQ454" s="38"/>
      <c r="HRM454" s="38"/>
      <c r="IBI454" s="38"/>
      <c r="ILE454" s="38"/>
      <c r="IVA454" s="38"/>
      <c r="JEW454" s="38"/>
      <c r="JOS454" s="38"/>
      <c r="JYO454" s="38"/>
      <c r="KIK454" s="38"/>
      <c r="KSG454" s="38"/>
      <c r="LCC454" s="38"/>
      <c r="LLY454" s="38"/>
      <c r="LVU454" s="38"/>
      <c r="MFQ454" s="38"/>
      <c r="MPM454" s="38"/>
      <c r="MZI454" s="38"/>
      <c r="NJE454" s="38"/>
      <c r="NTA454" s="38"/>
      <c r="OCW454" s="38"/>
      <c r="OMS454" s="38"/>
      <c r="OWO454" s="38"/>
      <c r="PGK454" s="38"/>
      <c r="PQG454" s="38"/>
      <c r="QAC454" s="38"/>
      <c r="QJY454" s="38"/>
      <c r="QTU454" s="38"/>
      <c r="RDQ454" s="38"/>
      <c r="RNM454" s="38"/>
      <c r="RXI454" s="38"/>
      <c r="SHE454" s="38"/>
      <c r="SRA454" s="38"/>
      <c r="TAW454" s="38"/>
      <c r="TKS454" s="38"/>
      <c r="TUO454" s="38"/>
      <c r="UEK454" s="38"/>
      <c r="UOG454" s="38"/>
      <c r="UYC454" s="38"/>
      <c r="VHY454" s="38"/>
      <c r="VRU454" s="38"/>
      <c r="WBQ454" s="38"/>
      <c r="WLM454" s="38"/>
      <c r="WVI454" s="38"/>
    </row>
    <row r="455" spans="1:769 1025:1793 2049:2817 3073:3841 4097:4865 5121:5889 6145:6913 7169:7937 8193:8961 9217:9985 10241:11009 11265:12033 12289:13057 13313:14081 14337:15105 15361:16129" s="24" customFormat="1" ht="30" customHeight="1" x14ac:dyDescent="0.2">
      <c r="A455" s="25" t="s">
        <v>65</v>
      </c>
      <c r="B455" s="35" t="s">
        <v>39</v>
      </c>
      <c r="C455" s="72" t="s">
        <v>165</v>
      </c>
      <c r="D455" s="23"/>
      <c r="E455" s="73" t="s">
        <v>31</v>
      </c>
      <c r="F455" s="74">
        <v>1850</v>
      </c>
      <c r="G455" s="75"/>
      <c r="H455" s="26">
        <f>ROUND(G455*F455,2)</f>
        <v>0</v>
      </c>
      <c r="IW455" s="38"/>
      <c r="SS455" s="38"/>
      <c r="ACO455" s="38"/>
      <c r="AMK455" s="38"/>
      <c r="AWG455" s="38"/>
      <c r="BGC455" s="38"/>
      <c r="BPY455" s="38"/>
      <c r="BZU455" s="38"/>
      <c r="CJQ455" s="38"/>
      <c r="CTM455" s="38"/>
      <c r="DDI455" s="38"/>
      <c r="DNE455" s="38"/>
      <c r="DXA455" s="38"/>
      <c r="EGW455" s="38"/>
      <c r="EQS455" s="38"/>
      <c r="FAO455" s="38"/>
      <c r="FKK455" s="38"/>
      <c r="FUG455" s="38"/>
      <c r="GEC455" s="38"/>
      <c r="GNY455" s="38"/>
      <c r="GXU455" s="38"/>
      <c r="HHQ455" s="38"/>
      <c r="HRM455" s="38"/>
      <c r="IBI455" s="38"/>
      <c r="ILE455" s="38"/>
      <c r="IVA455" s="38"/>
      <c r="JEW455" s="38"/>
      <c r="JOS455" s="38"/>
      <c r="JYO455" s="38"/>
      <c r="KIK455" s="38"/>
      <c r="KSG455" s="38"/>
      <c r="LCC455" s="38"/>
      <c r="LLY455" s="38"/>
      <c r="LVU455" s="38"/>
      <c r="MFQ455" s="38"/>
      <c r="MPM455" s="38"/>
      <c r="MZI455" s="38"/>
      <c r="NJE455" s="38"/>
      <c r="NTA455" s="38"/>
      <c r="OCW455" s="38"/>
      <c r="OMS455" s="38"/>
      <c r="OWO455" s="38"/>
      <c r="PGK455" s="38"/>
      <c r="PQG455" s="38"/>
      <c r="QAC455" s="38"/>
      <c r="QJY455" s="38"/>
      <c r="QTU455" s="38"/>
      <c r="RDQ455" s="38"/>
      <c r="RNM455" s="38"/>
      <c r="RXI455" s="38"/>
      <c r="SHE455" s="38"/>
      <c r="SRA455" s="38"/>
      <c r="TAW455" s="38"/>
      <c r="TKS455" s="38"/>
      <c r="TUO455" s="38"/>
      <c r="UEK455" s="38"/>
      <c r="UOG455" s="38"/>
      <c r="UYC455" s="38"/>
      <c r="VHY455" s="38"/>
      <c r="VRU455" s="38"/>
      <c r="WBQ455" s="38"/>
      <c r="WLM455" s="38"/>
      <c r="WVI455" s="38"/>
    </row>
    <row r="456" spans="1:769 1025:1793 2049:2817 3073:3841 4097:4865 5121:5889 6145:6913 7169:7937 8193:8961 9217:9985 10241:11009 11265:12033 12289:13057 13313:14081 14337:15105 15361:16129" ht="30" customHeight="1" thickBot="1" x14ac:dyDescent="0.25">
      <c r="A456" s="14"/>
      <c r="B456" s="96" t="s">
        <v>228</v>
      </c>
      <c r="C456" s="158" t="str">
        <f>C391</f>
        <v>Palms Boulevard - Burrows Avenue to Garden Grove Drive - Asphalt Overlay</v>
      </c>
      <c r="D456" s="159"/>
      <c r="E456" s="159"/>
      <c r="F456" s="160"/>
      <c r="G456" s="97" t="s">
        <v>16</v>
      </c>
      <c r="H456" s="98">
        <f>SUM(H393:H455)</f>
        <v>0</v>
      </c>
    </row>
    <row r="457" spans="1:769 1025:1793 2049:2817 3073:3841 4097:4865 5121:5889 6145:6913 7169:7937 8193:8961 9217:9985 10241:11009 11265:12033 12289:13057 13313:14081 14337:15105 15361:16129" ht="30" customHeight="1" thickTop="1" x14ac:dyDescent="0.2">
      <c r="A457" s="12"/>
      <c r="B457" s="64" t="s">
        <v>517</v>
      </c>
      <c r="C457" s="161" t="s">
        <v>543</v>
      </c>
      <c r="D457" s="162"/>
      <c r="E457" s="162"/>
      <c r="F457" s="163"/>
      <c r="G457" s="65"/>
      <c r="H457" s="66"/>
    </row>
    <row r="458" spans="1:769 1025:1793 2049:2817 3073:3841 4097:4865 5121:5889 6145:6913 7169:7937 8193:8961 9217:9985 10241:11009 11265:12033 12289:13057 13313:14081 14337:15105 15361:16129" ht="30" customHeight="1" x14ac:dyDescent="0.2">
      <c r="A458" s="3"/>
      <c r="B458" s="67"/>
      <c r="C458" s="68" t="s">
        <v>18</v>
      </c>
      <c r="D458" s="69"/>
      <c r="E458" s="70" t="s">
        <v>1</v>
      </c>
      <c r="F458" s="70" t="s">
        <v>1</v>
      </c>
      <c r="G458" s="71" t="s">
        <v>1</v>
      </c>
      <c r="H458" s="66"/>
    </row>
    <row r="459" spans="1:769 1025:1793 2049:2817 3073:3841 4097:4865 5121:5889 6145:6913 7169:7937 8193:8961 9217:9985 10241:11009 11265:12033 12289:13057 13313:14081 14337:15105 15361:16129" s="20" customFormat="1" ht="45" customHeight="1" x14ac:dyDescent="0.2">
      <c r="A459" s="21" t="s">
        <v>34</v>
      </c>
      <c r="B459" s="32" t="s">
        <v>518</v>
      </c>
      <c r="C459" s="72" t="s">
        <v>35</v>
      </c>
      <c r="D459" s="23" t="s">
        <v>184</v>
      </c>
      <c r="E459" s="73" t="s">
        <v>29</v>
      </c>
      <c r="F459" s="74">
        <v>40</v>
      </c>
      <c r="G459" s="75"/>
      <c r="H459" s="26">
        <f t="shared" ref="H459:H460" si="56">ROUND(G459*F459,2)</f>
        <v>0</v>
      </c>
      <c r="IW459" s="37"/>
      <c r="SS459" s="37"/>
      <c r="ACO459" s="37"/>
      <c r="AMK459" s="37"/>
      <c r="AWG459" s="37"/>
      <c r="BGC459" s="37"/>
      <c r="BPY459" s="37"/>
      <c r="BZU459" s="37"/>
      <c r="CJQ459" s="37"/>
      <c r="CTM459" s="37"/>
      <c r="DDI459" s="37"/>
      <c r="DNE459" s="37"/>
      <c r="DXA459" s="37"/>
      <c r="EGW459" s="37"/>
      <c r="EQS459" s="37"/>
      <c r="FAO459" s="37"/>
      <c r="FKK459" s="37"/>
      <c r="FUG459" s="37"/>
      <c r="GEC459" s="37"/>
      <c r="GNY459" s="37"/>
      <c r="GXU459" s="37"/>
      <c r="HHQ459" s="37"/>
      <c r="HRM459" s="37"/>
      <c r="IBI459" s="37"/>
      <c r="ILE459" s="37"/>
      <c r="IVA459" s="37"/>
      <c r="JEW459" s="37"/>
      <c r="JOS459" s="37"/>
      <c r="JYO459" s="37"/>
      <c r="KIK459" s="37"/>
      <c r="KSG459" s="37"/>
      <c r="LCC459" s="37"/>
      <c r="LLY459" s="37"/>
      <c r="LVU459" s="37"/>
      <c r="MFQ459" s="37"/>
      <c r="MPM459" s="37"/>
      <c r="MZI459" s="37"/>
      <c r="NJE459" s="37"/>
      <c r="NTA459" s="37"/>
      <c r="OCW459" s="37"/>
      <c r="OMS459" s="37"/>
      <c r="OWO459" s="37"/>
      <c r="PGK459" s="37"/>
      <c r="PQG459" s="37"/>
      <c r="QAC459" s="37"/>
      <c r="QJY459" s="37"/>
      <c r="QTU459" s="37"/>
      <c r="RDQ459" s="37"/>
      <c r="RNM459" s="37"/>
      <c r="RXI459" s="37"/>
      <c r="SHE459" s="37"/>
      <c r="SRA459" s="37"/>
      <c r="TAW459" s="37"/>
      <c r="TKS459" s="37"/>
      <c r="TUO459" s="37"/>
      <c r="UEK459" s="37"/>
      <c r="UOG459" s="37"/>
      <c r="UYC459" s="37"/>
      <c r="VHY459" s="37"/>
      <c r="VRU459" s="37"/>
      <c r="WBQ459" s="37"/>
      <c r="WLM459" s="37"/>
      <c r="WVI459" s="37"/>
    </row>
    <row r="460" spans="1:769 1025:1793 2049:2817 3073:3841 4097:4865 5121:5889 6145:6913 7169:7937 8193:8961 9217:9985 10241:11009 11265:12033 12289:13057 13313:14081 14337:15105 15361:16129" s="24" customFormat="1" ht="30" customHeight="1" x14ac:dyDescent="0.2">
      <c r="A460" s="22" t="s">
        <v>36</v>
      </c>
      <c r="B460" s="32" t="s">
        <v>519</v>
      </c>
      <c r="C460" s="72" t="s">
        <v>37</v>
      </c>
      <c r="D460" s="23" t="s">
        <v>184</v>
      </c>
      <c r="E460" s="73" t="s">
        <v>31</v>
      </c>
      <c r="F460" s="74">
        <v>270</v>
      </c>
      <c r="G460" s="75"/>
      <c r="H460" s="26">
        <f t="shared" si="56"/>
        <v>0</v>
      </c>
      <c r="IW460" s="38"/>
      <c r="SS460" s="38"/>
      <c r="ACO460" s="38"/>
      <c r="AMK460" s="38"/>
      <c r="AWG460" s="38"/>
      <c r="BGC460" s="38"/>
      <c r="BPY460" s="38"/>
      <c r="BZU460" s="38"/>
      <c r="CJQ460" s="38"/>
      <c r="CTM460" s="38"/>
      <c r="DDI460" s="38"/>
      <c r="DNE460" s="38"/>
      <c r="DXA460" s="38"/>
      <c r="EGW460" s="38"/>
      <c r="EQS460" s="38"/>
      <c r="FAO460" s="38"/>
      <c r="FKK460" s="38"/>
      <c r="FUG460" s="38"/>
      <c r="GEC460" s="38"/>
      <c r="GNY460" s="38"/>
      <c r="GXU460" s="38"/>
      <c r="HHQ460" s="38"/>
      <c r="HRM460" s="38"/>
      <c r="IBI460" s="38"/>
      <c r="ILE460" s="38"/>
      <c r="IVA460" s="38"/>
      <c r="JEW460" s="38"/>
      <c r="JOS460" s="38"/>
      <c r="JYO460" s="38"/>
      <c r="KIK460" s="38"/>
      <c r="KSG460" s="38"/>
      <c r="LCC460" s="38"/>
      <c r="LLY460" s="38"/>
      <c r="LVU460" s="38"/>
      <c r="MFQ460" s="38"/>
      <c r="MPM460" s="38"/>
      <c r="MZI460" s="38"/>
      <c r="NJE460" s="38"/>
      <c r="NTA460" s="38"/>
      <c r="OCW460" s="38"/>
      <c r="OMS460" s="38"/>
      <c r="OWO460" s="38"/>
      <c r="PGK460" s="38"/>
      <c r="PQG460" s="38"/>
      <c r="QAC460" s="38"/>
      <c r="QJY460" s="38"/>
      <c r="QTU460" s="38"/>
      <c r="RDQ460" s="38"/>
      <c r="RNM460" s="38"/>
      <c r="RXI460" s="38"/>
      <c r="SHE460" s="38"/>
      <c r="SRA460" s="38"/>
      <c r="TAW460" s="38"/>
      <c r="TKS460" s="38"/>
      <c r="TUO460" s="38"/>
      <c r="UEK460" s="38"/>
      <c r="UOG460" s="38"/>
      <c r="UYC460" s="38"/>
      <c r="VHY460" s="38"/>
      <c r="VRU460" s="38"/>
      <c r="WBQ460" s="38"/>
      <c r="WLM460" s="38"/>
      <c r="WVI460" s="38"/>
    </row>
    <row r="461" spans="1:769 1025:1793 2049:2817 3073:3841 4097:4865 5121:5889 6145:6913 7169:7937 8193:8961 9217:9985 10241:11009 11265:12033 12289:13057 13313:14081 14337:15105 15361:16129" ht="30" customHeight="1" x14ac:dyDescent="0.2">
      <c r="A461" s="3"/>
      <c r="B461" s="67"/>
      <c r="C461" s="76" t="s">
        <v>375</v>
      </c>
      <c r="D461" s="69"/>
      <c r="E461" s="77"/>
      <c r="F461" s="69"/>
      <c r="G461" s="71"/>
      <c r="H461" s="66"/>
    </row>
    <row r="462" spans="1:769 1025:1793 2049:2817 3073:3841 4097:4865 5121:5889 6145:6913 7169:7937 8193:8961 9217:9985 10241:11009 11265:12033 12289:13057 13313:14081 14337:15105 15361:16129" s="24" customFormat="1" ht="30" customHeight="1" x14ac:dyDescent="0.2">
      <c r="A462" s="25" t="s">
        <v>381</v>
      </c>
      <c r="B462" s="32" t="s">
        <v>520</v>
      </c>
      <c r="C462" s="72" t="s">
        <v>382</v>
      </c>
      <c r="D462" s="23" t="s">
        <v>188</v>
      </c>
      <c r="E462" s="73"/>
      <c r="F462" s="74"/>
      <c r="G462" s="78"/>
      <c r="H462" s="26"/>
    </row>
    <row r="463" spans="1:769 1025:1793 2049:2817 3073:3841 4097:4865 5121:5889 6145:6913 7169:7937 8193:8961 9217:9985 10241:11009 11265:12033 12289:13057 13313:14081 14337:15105 15361:16129" s="24" customFormat="1" ht="30" customHeight="1" x14ac:dyDescent="0.2">
      <c r="A463" s="25" t="s">
        <v>383</v>
      </c>
      <c r="B463" s="35" t="s">
        <v>32</v>
      </c>
      <c r="C463" s="72" t="s">
        <v>384</v>
      </c>
      <c r="D463" s="23" t="s">
        <v>1</v>
      </c>
      <c r="E463" s="73" t="s">
        <v>31</v>
      </c>
      <c r="F463" s="74">
        <v>375</v>
      </c>
      <c r="G463" s="75"/>
      <c r="H463" s="26">
        <f>ROUND(G463*F463,2)</f>
        <v>0</v>
      </c>
      <c r="IW463" s="38"/>
      <c r="SS463" s="38"/>
      <c r="ACO463" s="38"/>
      <c r="AMK463" s="38"/>
      <c r="AWG463" s="38"/>
      <c r="BGC463" s="38"/>
      <c r="BPY463" s="38"/>
      <c r="BZU463" s="38"/>
      <c r="CJQ463" s="38"/>
      <c r="CTM463" s="38"/>
      <c r="DDI463" s="38"/>
      <c r="DNE463" s="38"/>
      <c r="DXA463" s="38"/>
      <c r="EGW463" s="38"/>
      <c r="EQS463" s="38"/>
      <c r="FAO463" s="38"/>
      <c r="FKK463" s="38"/>
      <c r="FUG463" s="38"/>
      <c r="GEC463" s="38"/>
      <c r="GNY463" s="38"/>
      <c r="GXU463" s="38"/>
      <c r="HHQ463" s="38"/>
      <c r="HRM463" s="38"/>
      <c r="IBI463" s="38"/>
      <c r="ILE463" s="38"/>
      <c r="IVA463" s="38"/>
      <c r="JEW463" s="38"/>
      <c r="JOS463" s="38"/>
      <c r="JYO463" s="38"/>
      <c r="KIK463" s="38"/>
      <c r="KSG463" s="38"/>
      <c r="LCC463" s="38"/>
      <c r="LLY463" s="38"/>
      <c r="LVU463" s="38"/>
      <c r="MFQ463" s="38"/>
      <c r="MPM463" s="38"/>
      <c r="MZI463" s="38"/>
      <c r="NJE463" s="38"/>
      <c r="NTA463" s="38"/>
      <c r="OCW463" s="38"/>
      <c r="OMS463" s="38"/>
      <c r="OWO463" s="38"/>
      <c r="PGK463" s="38"/>
      <c r="PQG463" s="38"/>
      <c r="QAC463" s="38"/>
      <c r="QJY463" s="38"/>
      <c r="QTU463" s="38"/>
      <c r="RDQ463" s="38"/>
      <c r="RNM463" s="38"/>
      <c r="RXI463" s="38"/>
      <c r="SHE463" s="38"/>
      <c r="SRA463" s="38"/>
      <c r="TAW463" s="38"/>
      <c r="TKS463" s="38"/>
      <c r="TUO463" s="38"/>
      <c r="UEK463" s="38"/>
      <c r="UOG463" s="38"/>
      <c r="UYC463" s="38"/>
      <c r="VHY463" s="38"/>
      <c r="VRU463" s="38"/>
      <c r="WBQ463" s="38"/>
      <c r="WLM463" s="38"/>
      <c r="WVI463" s="38"/>
    </row>
    <row r="464" spans="1:769 1025:1793 2049:2817 3073:3841 4097:4865 5121:5889 6145:6913 7169:7937 8193:8961 9217:9985 10241:11009 11265:12033 12289:13057 13313:14081 14337:15105 15361:16129" s="24" customFormat="1" ht="30" customHeight="1" x14ac:dyDescent="0.2">
      <c r="A464" s="25" t="s">
        <v>386</v>
      </c>
      <c r="B464" s="32" t="s">
        <v>621</v>
      </c>
      <c r="C464" s="72" t="s">
        <v>387</v>
      </c>
      <c r="D464" s="23" t="s">
        <v>188</v>
      </c>
      <c r="E464" s="73"/>
      <c r="F464" s="74"/>
      <c r="G464" s="78"/>
      <c r="H464" s="26"/>
    </row>
    <row r="465" spans="1:769 1025:1793 2049:2817 3073:3841 4097:4865 5121:5889 6145:6913 7169:7937 8193:8961 9217:9985 10241:11009 11265:12033 12289:13057 13313:14081 14337:15105 15361:16129" s="24" customFormat="1" ht="30" customHeight="1" x14ac:dyDescent="0.2">
      <c r="A465" s="25" t="s">
        <v>388</v>
      </c>
      <c r="B465" s="35" t="s">
        <v>32</v>
      </c>
      <c r="C465" s="72" t="s">
        <v>389</v>
      </c>
      <c r="D465" s="23" t="s">
        <v>1</v>
      </c>
      <c r="E465" s="73" t="s">
        <v>31</v>
      </c>
      <c r="F465" s="74">
        <v>11</v>
      </c>
      <c r="G465" s="75"/>
      <c r="H465" s="26">
        <f t="shared" ref="H465:H467" si="57">ROUND(G465*F465,2)</f>
        <v>0</v>
      </c>
      <c r="IW465" s="38"/>
      <c r="SS465" s="38"/>
      <c r="ACO465" s="38"/>
      <c r="AMK465" s="38"/>
      <c r="AWG465" s="38"/>
      <c r="BGC465" s="38"/>
      <c r="BPY465" s="38"/>
      <c r="BZU465" s="38"/>
      <c r="CJQ465" s="38"/>
      <c r="CTM465" s="38"/>
      <c r="DDI465" s="38"/>
      <c r="DNE465" s="38"/>
      <c r="DXA465" s="38"/>
      <c r="EGW465" s="38"/>
      <c r="EQS465" s="38"/>
      <c r="FAO465" s="38"/>
      <c r="FKK465" s="38"/>
      <c r="FUG465" s="38"/>
      <c r="GEC465" s="38"/>
      <c r="GNY465" s="38"/>
      <c r="GXU465" s="38"/>
      <c r="HHQ465" s="38"/>
      <c r="HRM465" s="38"/>
      <c r="IBI465" s="38"/>
      <c r="ILE465" s="38"/>
      <c r="IVA465" s="38"/>
      <c r="JEW465" s="38"/>
      <c r="JOS465" s="38"/>
      <c r="JYO465" s="38"/>
      <c r="KIK465" s="38"/>
      <c r="KSG465" s="38"/>
      <c r="LCC465" s="38"/>
      <c r="LLY465" s="38"/>
      <c r="LVU465" s="38"/>
      <c r="MFQ465" s="38"/>
      <c r="MPM465" s="38"/>
      <c r="MZI465" s="38"/>
      <c r="NJE465" s="38"/>
      <c r="NTA465" s="38"/>
      <c r="OCW465" s="38"/>
      <c r="OMS465" s="38"/>
      <c r="OWO465" s="38"/>
      <c r="PGK465" s="38"/>
      <c r="PQG465" s="38"/>
      <c r="QAC465" s="38"/>
      <c r="QJY465" s="38"/>
      <c r="QTU465" s="38"/>
      <c r="RDQ465" s="38"/>
      <c r="RNM465" s="38"/>
      <c r="RXI465" s="38"/>
      <c r="SHE465" s="38"/>
      <c r="SRA465" s="38"/>
      <c r="TAW465" s="38"/>
      <c r="TKS465" s="38"/>
      <c r="TUO465" s="38"/>
      <c r="UEK465" s="38"/>
      <c r="UOG465" s="38"/>
      <c r="UYC465" s="38"/>
      <c r="VHY465" s="38"/>
      <c r="VRU465" s="38"/>
      <c r="WBQ465" s="38"/>
      <c r="WLM465" s="38"/>
      <c r="WVI465" s="38"/>
    </row>
    <row r="466" spans="1:769 1025:1793 2049:2817 3073:3841 4097:4865 5121:5889 6145:6913 7169:7937 8193:8961 9217:9985 10241:11009 11265:12033 12289:13057 13313:14081 14337:15105 15361:16129" s="24" customFormat="1" ht="30" customHeight="1" x14ac:dyDescent="0.2">
      <c r="A466" s="25" t="s">
        <v>390</v>
      </c>
      <c r="B466" s="35" t="s">
        <v>39</v>
      </c>
      <c r="C466" s="72" t="s">
        <v>391</v>
      </c>
      <c r="D466" s="23" t="s">
        <v>1</v>
      </c>
      <c r="E466" s="73" t="s">
        <v>31</v>
      </c>
      <c r="F466" s="74">
        <v>230</v>
      </c>
      <c r="G466" s="75"/>
      <c r="H466" s="26">
        <f t="shared" si="57"/>
        <v>0</v>
      </c>
      <c r="IW466" s="38"/>
      <c r="SS466" s="38"/>
      <c r="ACO466" s="38"/>
      <c r="AMK466" s="38"/>
      <c r="AWG466" s="38"/>
      <c r="BGC466" s="38"/>
      <c r="BPY466" s="38"/>
      <c r="BZU466" s="38"/>
      <c r="CJQ466" s="38"/>
      <c r="CTM466" s="38"/>
      <c r="DDI466" s="38"/>
      <c r="DNE466" s="38"/>
      <c r="DXA466" s="38"/>
      <c r="EGW466" s="38"/>
      <c r="EQS466" s="38"/>
      <c r="FAO466" s="38"/>
      <c r="FKK466" s="38"/>
      <c r="FUG466" s="38"/>
      <c r="GEC466" s="38"/>
      <c r="GNY466" s="38"/>
      <c r="GXU466" s="38"/>
      <c r="HHQ466" s="38"/>
      <c r="HRM466" s="38"/>
      <c r="IBI466" s="38"/>
      <c r="ILE466" s="38"/>
      <c r="IVA466" s="38"/>
      <c r="JEW466" s="38"/>
      <c r="JOS466" s="38"/>
      <c r="JYO466" s="38"/>
      <c r="KIK466" s="38"/>
      <c r="KSG466" s="38"/>
      <c r="LCC466" s="38"/>
      <c r="LLY466" s="38"/>
      <c r="LVU466" s="38"/>
      <c r="MFQ466" s="38"/>
      <c r="MPM466" s="38"/>
      <c r="MZI466" s="38"/>
      <c r="NJE466" s="38"/>
      <c r="NTA466" s="38"/>
      <c r="OCW466" s="38"/>
      <c r="OMS466" s="38"/>
      <c r="OWO466" s="38"/>
      <c r="PGK466" s="38"/>
      <c r="PQG466" s="38"/>
      <c r="QAC466" s="38"/>
      <c r="QJY466" s="38"/>
      <c r="QTU466" s="38"/>
      <c r="RDQ466" s="38"/>
      <c r="RNM466" s="38"/>
      <c r="RXI466" s="38"/>
      <c r="SHE466" s="38"/>
      <c r="SRA466" s="38"/>
      <c r="TAW466" s="38"/>
      <c r="TKS466" s="38"/>
      <c r="TUO466" s="38"/>
      <c r="UEK466" s="38"/>
      <c r="UOG466" s="38"/>
      <c r="UYC466" s="38"/>
      <c r="VHY466" s="38"/>
      <c r="VRU466" s="38"/>
      <c r="WBQ466" s="38"/>
      <c r="WLM466" s="38"/>
      <c r="WVI466" s="38"/>
    </row>
    <row r="467" spans="1:769 1025:1793 2049:2817 3073:3841 4097:4865 5121:5889 6145:6913 7169:7937 8193:8961 9217:9985 10241:11009 11265:12033 12289:13057 13313:14081 14337:15105 15361:16129" s="24" customFormat="1" ht="30" customHeight="1" x14ac:dyDescent="0.2">
      <c r="A467" s="25" t="s">
        <v>392</v>
      </c>
      <c r="B467" s="35" t="s">
        <v>49</v>
      </c>
      <c r="C467" s="72" t="s">
        <v>393</v>
      </c>
      <c r="D467" s="23" t="s">
        <v>1</v>
      </c>
      <c r="E467" s="73" t="s">
        <v>31</v>
      </c>
      <c r="F467" s="74">
        <v>40</v>
      </c>
      <c r="G467" s="75"/>
      <c r="H467" s="26">
        <f t="shared" si="57"/>
        <v>0</v>
      </c>
      <c r="IW467" s="38"/>
      <c r="SS467" s="38"/>
      <c r="ACO467" s="38"/>
      <c r="AMK467" s="38"/>
      <c r="AWG467" s="38"/>
      <c r="BGC467" s="38"/>
      <c r="BPY467" s="38"/>
      <c r="BZU467" s="38"/>
      <c r="CJQ467" s="38"/>
      <c r="CTM467" s="38"/>
      <c r="DDI467" s="38"/>
      <c r="DNE467" s="38"/>
      <c r="DXA467" s="38"/>
      <c r="EGW467" s="38"/>
      <c r="EQS467" s="38"/>
      <c r="FAO467" s="38"/>
      <c r="FKK467" s="38"/>
      <c r="FUG467" s="38"/>
      <c r="GEC467" s="38"/>
      <c r="GNY467" s="38"/>
      <c r="GXU467" s="38"/>
      <c r="HHQ467" s="38"/>
      <c r="HRM467" s="38"/>
      <c r="IBI467" s="38"/>
      <c r="ILE467" s="38"/>
      <c r="IVA467" s="38"/>
      <c r="JEW467" s="38"/>
      <c r="JOS467" s="38"/>
      <c r="JYO467" s="38"/>
      <c r="KIK467" s="38"/>
      <c r="KSG467" s="38"/>
      <c r="LCC467" s="38"/>
      <c r="LLY467" s="38"/>
      <c r="LVU467" s="38"/>
      <c r="MFQ467" s="38"/>
      <c r="MPM467" s="38"/>
      <c r="MZI467" s="38"/>
      <c r="NJE467" s="38"/>
      <c r="NTA467" s="38"/>
      <c r="OCW467" s="38"/>
      <c r="OMS467" s="38"/>
      <c r="OWO467" s="38"/>
      <c r="PGK467" s="38"/>
      <c r="PQG467" s="38"/>
      <c r="QAC467" s="38"/>
      <c r="QJY467" s="38"/>
      <c r="QTU467" s="38"/>
      <c r="RDQ467" s="38"/>
      <c r="RNM467" s="38"/>
      <c r="RXI467" s="38"/>
      <c r="SHE467" s="38"/>
      <c r="SRA467" s="38"/>
      <c r="TAW467" s="38"/>
      <c r="TKS467" s="38"/>
      <c r="TUO467" s="38"/>
      <c r="UEK467" s="38"/>
      <c r="UOG467" s="38"/>
      <c r="UYC467" s="38"/>
      <c r="VHY467" s="38"/>
      <c r="VRU467" s="38"/>
      <c r="WBQ467" s="38"/>
      <c r="WLM467" s="38"/>
      <c r="WVI467" s="38"/>
    </row>
    <row r="468" spans="1:769 1025:1793 2049:2817 3073:3841 4097:4865 5121:5889 6145:6913 7169:7937 8193:8961 9217:9985 10241:11009 11265:12033 12289:13057 13313:14081 14337:15105 15361:16129" s="24" customFormat="1" ht="45" customHeight="1" x14ac:dyDescent="0.2">
      <c r="A468" s="25" t="s">
        <v>397</v>
      </c>
      <c r="B468" s="32" t="s">
        <v>622</v>
      </c>
      <c r="C468" s="72" t="s">
        <v>398</v>
      </c>
      <c r="D468" s="23" t="s">
        <v>188</v>
      </c>
      <c r="E468" s="73"/>
      <c r="F468" s="74"/>
      <c r="G468" s="78"/>
      <c r="H468" s="26"/>
    </row>
    <row r="469" spans="1:769 1025:1793 2049:2817 3073:3841 4097:4865 5121:5889 6145:6913 7169:7937 8193:8961 9217:9985 10241:11009 11265:12033 12289:13057 13313:14081 14337:15105 15361:16129" s="24" customFormat="1" ht="30" customHeight="1" x14ac:dyDescent="0.2">
      <c r="A469" s="25" t="s">
        <v>399</v>
      </c>
      <c r="B469" s="35" t="s">
        <v>32</v>
      </c>
      <c r="C469" s="72" t="s">
        <v>391</v>
      </c>
      <c r="D469" s="23" t="s">
        <v>1</v>
      </c>
      <c r="E469" s="73" t="s">
        <v>31</v>
      </c>
      <c r="F469" s="74">
        <v>170</v>
      </c>
      <c r="G469" s="75"/>
      <c r="H469" s="26">
        <f t="shared" ref="H469:H471" si="58">ROUND(G469*F469,2)</f>
        <v>0</v>
      </c>
      <c r="IW469" s="38"/>
      <c r="SS469" s="38"/>
      <c r="ACO469" s="38"/>
      <c r="AMK469" s="38"/>
      <c r="AWG469" s="38"/>
      <c r="BGC469" s="38"/>
      <c r="BPY469" s="38"/>
      <c r="BZU469" s="38"/>
      <c r="CJQ469" s="38"/>
      <c r="CTM469" s="38"/>
      <c r="DDI469" s="38"/>
      <c r="DNE469" s="38"/>
      <c r="DXA469" s="38"/>
      <c r="EGW469" s="38"/>
      <c r="EQS469" s="38"/>
      <c r="FAO469" s="38"/>
      <c r="FKK469" s="38"/>
      <c r="FUG469" s="38"/>
      <c r="GEC469" s="38"/>
      <c r="GNY469" s="38"/>
      <c r="GXU469" s="38"/>
      <c r="HHQ469" s="38"/>
      <c r="HRM469" s="38"/>
      <c r="IBI469" s="38"/>
      <c r="ILE469" s="38"/>
      <c r="IVA469" s="38"/>
      <c r="JEW469" s="38"/>
      <c r="JOS469" s="38"/>
      <c r="JYO469" s="38"/>
      <c r="KIK469" s="38"/>
      <c r="KSG469" s="38"/>
      <c r="LCC469" s="38"/>
      <c r="LLY469" s="38"/>
      <c r="LVU469" s="38"/>
      <c r="MFQ469" s="38"/>
      <c r="MPM469" s="38"/>
      <c r="MZI469" s="38"/>
      <c r="NJE469" s="38"/>
      <c r="NTA469" s="38"/>
      <c r="OCW469" s="38"/>
      <c r="OMS469" s="38"/>
      <c r="OWO469" s="38"/>
      <c r="PGK469" s="38"/>
      <c r="PQG469" s="38"/>
      <c r="QAC469" s="38"/>
      <c r="QJY469" s="38"/>
      <c r="QTU469" s="38"/>
      <c r="RDQ469" s="38"/>
      <c r="RNM469" s="38"/>
      <c r="RXI469" s="38"/>
      <c r="SHE469" s="38"/>
      <c r="SRA469" s="38"/>
      <c r="TAW469" s="38"/>
      <c r="TKS469" s="38"/>
      <c r="TUO469" s="38"/>
      <c r="UEK469" s="38"/>
      <c r="UOG469" s="38"/>
      <c r="UYC469" s="38"/>
      <c r="VHY469" s="38"/>
      <c r="VRU469" s="38"/>
      <c r="WBQ469" s="38"/>
      <c r="WLM469" s="38"/>
      <c r="WVI469" s="38"/>
    </row>
    <row r="470" spans="1:769 1025:1793 2049:2817 3073:3841 4097:4865 5121:5889 6145:6913 7169:7937 8193:8961 9217:9985 10241:11009 11265:12033 12289:13057 13313:14081 14337:15105 15361:16129" s="24" customFormat="1" ht="30" customHeight="1" x14ac:dyDescent="0.2">
      <c r="A470" s="25" t="s">
        <v>233</v>
      </c>
      <c r="B470" s="32" t="s">
        <v>623</v>
      </c>
      <c r="C470" s="109" t="s">
        <v>234</v>
      </c>
      <c r="D470" s="23" t="s">
        <v>199</v>
      </c>
      <c r="E470" s="73" t="s">
        <v>31</v>
      </c>
      <c r="F470" s="74">
        <v>105</v>
      </c>
      <c r="G470" s="75"/>
      <c r="H470" s="26">
        <f t="shared" si="58"/>
        <v>0</v>
      </c>
      <c r="IW470" s="38"/>
      <c r="SS470" s="38"/>
      <c r="ACO470" s="38"/>
      <c r="AMK470" s="38"/>
      <c r="AWG470" s="38"/>
      <c r="BGC470" s="38"/>
      <c r="BPY470" s="38"/>
      <c r="BZU470" s="38"/>
      <c r="CJQ470" s="38"/>
      <c r="CTM470" s="38"/>
      <c r="DDI470" s="38"/>
      <c r="DNE470" s="38"/>
      <c r="DXA470" s="38"/>
      <c r="EGW470" s="38"/>
      <c r="EQS470" s="38"/>
      <c r="FAO470" s="38"/>
      <c r="FKK470" s="38"/>
      <c r="FUG470" s="38"/>
      <c r="GEC470" s="38"/>
      <c r="GNY470" s="38"/>
      <c r="GXU470" s="38"/>
      <c r="HHQ470" s="38"/>
      <c r="HRM470" s="38"/>
      <c r="IBI470" s="38"/>
      <c r="ILE470" s="38"/>
      <c r="IVA470" s="38"/>
      <c r="JEW470" s="38"/>
      <c r="JOS470" s="38"/>
      <c r="JYO470" s="38"/>
      <c r="KIK470" s="38"/>
      <c r="KSG470" s="38"/>
      <c r="LCC470" s="38"/>
      <c r="LLY470" s="38"/>
      <c r="LVU470" s="38"/>
      <c r="MFQ470" s="38"/>
      <c r="MPM470" s="38"/>
      <c r="MZI470" s="38"/>
      <c r="NJE470" s="38"/>
      <c r="NTA470" s="38"/>
      <c r="OCW470" s="38"/>
      <c r="OMS470" s="38"/>
      <c r="OWO470" s="38"/>
      <c r="PGK470" s="38"/>
      <c r="PQG470" s="38"/>
      <c r="QAC470" s="38"/>
      <c r="QJY470" s="38"/>
      <c r="QTU470" s="38"/>
      <c r="RDQ470" s="38"/>
      <c r="RNM470" s="38"/>
      <c r="RXI470" s="38"/>
      <c r="SHE470" s="38"/>
      <c r="SRA470" s="38"/>
      <c r="TAW470" s="38"/>
      <c r="TKS470" s="38"/>
      <c r="TUO470" s="38"/>
      <c r="UEK470" s="38"/>
      <c r="UOG470" s="38"/>
      <c r="UYC470" s="38"/>
      <c r="VHY470" s="38"/>
      <c r="VRU470" s="38"/>
      <c r="WBQ470" s="38"/>
      <c r="WLM470" s="38"/>
      <c r="WVI470" s="38"/>
    </row>
    <row r="471" spans="1:769 1025:1793 2049:2817 3073:3841 4097:4865 5121:5889 6145:6913 7169:7937 8193:8961 9217:9985 10241:11009 11265:12033 12289:13057 13313:14081 14337:15105 15361:16129" s="24" customFormat="1" ht="30" customHeight="1" x14ac:dyDescent="0.2">
      <c r="A471" s="25" t="s">
        <v>236</v>
      </c>
      <c r="B471" s="32" t="s">
        <v>624</v>
      </c>
      <c r="C471" s="109" t="s">
        <v>237</v>
      </c>
      <c r="D471" s="23" t="s">
        <v>199</v>
      </c>
      <c r="E471" s="73" t="s">
        <v>31</v>
      </c>
      <c r="F471" s="74">
        <v>105</v>
      </c>
      <c r="G471" s="75"/>
      <c r="H471" s="26">
        <f t="shared" si="58"/>
        <v>0</v>
      </c>
      <c r="IW471" s="38"/>
      <c r="SS471" s="38"/>
      <c r="ACO471" s="38"/>
      <c r="AMK471" s="38"/>
      <c r="AWG471" s="38"/>
      <c r="BGC471" s="38"/>
      <c r="BPY471" s="38"/>
      <c r="BZU471" s="38"/>
      <c r="CJQ471" s="38"/>
      <c r="CTM471" s="38"/>
      <c r="DDI471" s="38"/>
      <c r="DNE471" s="38"/>
      <c r="DXA471" s="38"/>
      <c r="EGW471" s="38"/>
      <c r="EQS471" s="38"/>
      <c r="FAO471" s="38"/>
      <c r="FKK471" s="38"/>
      <c r="FUG471" s="38"/>
      <c r="GEC471" s="38"/>
      <c r="GNY471" s="38"/>
      <c r="GXU471" s="38"/>
      <c r="HHQ471" s="38"/>
      <c r="HRM471" s="38"/>
      <c r="IBI471" s="38"/>
      <c r="ILE471" s="38"/>
      <c r="IVA471" s="38"/>
      <c r="JEW471" s="38"/>
      <c r="JOS471" s="38"/>
      <c r="JYO471" s="38"/>
      <c r="KIK471" s="38"/>
      <c r="KSG471" s="38"/>
      <c r="LCC471" s="38"/>
      <c r="LLY471" s="38"/>
      <c r="LVU471" s="38"/>
      <c r="MFQ471" s="38"/>
      <c r="MPM471" s="38"/>
      <c r="MZI471" s="38"/>
      <c r="NJE471" s="38"/>
      <c r="NTA471" s="38"/>
      <c r="OCW471" s="38"/>
      <c r="OMS471" s="38"/>
      <c r="OWO471" s="38"/>
      <c r="PGK471" s="38"/>
      <c r="PQG471" s="38"/>
      <c r="QAC471" s="38"/>
      <c r="QJY471" s="38"/>
      <c r="QTU471" s="38"/>
      <c r="RDQ471" s="38"/>
      <c r="RNM471" s="38"/>
      <c r="RXI471" s="38"/>
      <c r="SHE471" s="38"/>
      <c r="SRA471" s="38"/>
      <c r="TAW471" s="38"/>
      <c r="TKS471" s="38"/>
      <c r="TUO471" s="38"/>
      <c r="UEK471" s="38"/>
      <c r="UOG471" s="38"/>
      <c r="UYC471" s="38"/>
      <c r="VHY471" s="38"/>
      <c r="VRU471" s="38"/>
      <c r="WBQ471" s="38"/>
      <c r="WLM471" s="38"/>
      <c r="WVI471" s="38"/>
    </row>
    <row r="472" spans="1:769 1025:1793 2049:2817 3073:3841 4097:4865 5121:5889 6145:6913 7169:7937 8193:8961 9217:9985 10241:11009 11265:12033 12289:13057 13313:14081 14337:15105 15361:16129" s="24" customFormat="1" ht="30" customHeight="1" x14ac:dyDescent="0.2">
      <c r="A472" s="25" t="s">
        <v>40</v>
      </c>
      <c r="B472" s="32" t="s">
        <v>625</v>
      </c>
      <c r="C472" s="72" t="s">
        <v>41</v>
      </c>
      <c r="D472" s="23" t="s">
        <v>188</v>
      </c>
      <c r="E472" s="73"/>
      <c r="F472" s="74"/>
      <c r="G472" s="78"/>
      <c r="H472" s="26"/>
    </row>
    <row r="473" spans="1:769 1025:1793 2049:2817 3073:3841 4097:4865 5121:5889 6145:6913 7169:7937 8193:8961 9217:9985 10241:11009 11265:12033 12289:13057 13313:14081 14337:15105 15361:16129" s="24" customFormat="1" ht="30" customHeight="1" x14ac:dyDescent="0.2">
      <c r="A473" s="25" t="s">
        <v>42</v>
      </c>
      <c r="B473" s="35" t="s">
        <v>32</v>
      </c>
      <c r="C473" s="72" t="s">
        <v>43</v>
      </c>
      <c r="D473" s="23" t="s">
        <v>1</v>
      </c>
      <c r="E473" s="73" t="s">
        <v>38</v>
      </c>
      <c r="F473" s="74">
        <v>570</v>
      </c>
      <c r="G473" s="75"/>
      <c r="H473" s="26">
        <f>ROUND(G473*F473,2)</f>
        <v>0</v>
      </c>
      <c r="IW473" s="38"/>
      <c r="SS473" s="38"/>
      <c r="ACO473" s="38"/>
      <c r="AMK473" s="38"/>
      <c r="AWG473" s="38"/>
      <c r="BGC473" s="38"/>
      <c r="BPY473" s="38"/>
      <c r="BZU473" s="38"/>
      <c r="CJQ473" s="38"/>
      <c r="CTM473" s="38"/>
      <c r="DDI473" s="38"/>
      <c r="DNE473" s="38"/>
      <c r="DXA473" s="38"/>
      <c r="EGW473" s="38"/>
      <c r="EQS473" s="38"/>
      <c r="FAO473" s="38"/>
      <c r="FKK473" s="38"/>
      <c r="FUG473" s="38"/>
      <c r="GEC473" s="38"/>
      <c r="GNY473" s="38"/>
      <c r="GXU473" s="38"/>
      <c r="HHQ473" s="38"/>
      <c r="HRM473" s="38"/>
      <c r="IBI473" s="38"/>
      <c r="ILE473" s="38"/>
      <c r="IVA473" s="38"/>
      <c r="JEW473" s="38"/>
      <c r="JOS473" s="38"/>
      <c r="JYO473" s="38"/>
      <c r="KIK473" s="38"/>
      <c r="KSG473" s="38"/>
      <c r="LCC473" s="38"/>
      <c r="LLY473" s="38"/>
      <c r="LVU473" s="38"/>
      <c r="MFQ473" s="38"/>
      <c r="MPM473" s="38"/>
      <c r="MZI473" s="38"/>
      <c r="NJE473" s="38"/>
      <c r="NTA473" s="38"/>
      <c r="OCW473" s="38"/>
      <c r="OMS473" s="38"/>
      <c r="OWO473" s="38"/>
      <c r="PGK473" s="38"/>
      <c r="PQG473" s="38"/>
      <c r="QAC473" s="38"/>
      <c r="QJY473" s="38"/>
      <c r="QTU473" s="38"/>
      <c r="RDQ473" s="38"/>
      <c r="RNM473" s="38"/>
      <c r="RXI473" s="38"/>
      <c r="SHE473" s="38"/>
      <c r="SRA473" s="38"/>
      <c r="TAW473" s="38"/>
      <c r="TKS473" s="38"/>
      <c r="TUO473" s="38"/>
      <c r="UEK473" s="38"/>
      <c r="UOG473" s="38"/>
      <c r="UYC473" s="38"/>
      <c r="VHY473" s="38"/>
      <c r="VRU473" s="38"/>
      <c r="WBQ473" s="38"/>
      <c r="WLM473" s="38"/>
      <c r="WVI473" s="38"/>
    </row>
    <row r="474" spans="1:769 1025:1793 2049:2817 3073:3841 4097:4865 5121:5889 6145:6913 7169:7937 8193:8961 9217:9985 10241:11009 11265:12033 12289:13057 13313:14081 14337:15105 15361:16129" s="24" customFormat="1" ht="30" customHeight="1" x14ac:dyDescent="0.2">
      <c r="A474" s="25" t="s">
        <v>44</v>
      </c>
      <c r="B474" s="32" t="s">
        <v>626</v>
      </c>
      <c r="C474" s="72" t="s">
        <v>45</v>
      </c>
      <c r="D474" s="23" t="s">
        <v>188</v>
      </c>
      <c r="E474" s="73"/>
      <c r="F474" s="74"/>
      <c r="G474" s="78"/>
      <c r="H474" s="26"/>
    </row>
    <row r="475" spans="1:769 1025:1793 2049:2817 3073:3841 4097:4865 5121:5889 6145:6913 7169:7937 8193:8961 9217:9985 10241:11009 11265:12033 12289:13057 13313:14081 14337:15105 15361:16129" s="24" customFormat="1" ht="30" customHeight="1" x14ac:dyDescent="0.2">
      <c r="A475" s="25" t="s">
        <v>46</v>
      </c>
      <c r="B475" s="35" t="s">
        <v>32</v>
      </c>
      <c r="C475" s="72" t="s">
        <v>47</v>
      </c>
      <c r="D475" s="23" t="s">
        <v>1</v>
      </c>
      <c r="E475" s="73" t="s">
        <v>38</v>
      </c>
      <c r="F475" s="74">
        <v>720</v>
      </c>
      <c r="G475" s="75"/>
      <c r="H475" s="26">
        <f>ROUND(G475*F475,2)</f>
        <v>0</v>
      </c>
      <c r="IW475" s="38"/>
      <c r="SS475" s="38"/>
      <c r="ACO475" s="38"/>
      <c r="AMK475" s="38"/>
      <c r="AWG475" s="38"/>
      <c r="BGC475" s="38"/>
      <c r="BPY475" s="38"/>
      <c r="BZU475" s="38"/>
      <c r="CJQ475" s="38"/>
      <c r="CTM475" s="38"/>
      <c r="DDI475" s="38"/>
      <c r="DNE475" s="38"/>
      <c r="DXA475" s="38"/>
      <c r="EGW475" s="38"/>
      <c r="EQS475" s="38"/>
      <c r="FAO475" s="38"/>
      <c r="FKK475" s="38"/>
      <c r="FUG475" s="38"/>
      <c r="GEC475" s="38"/>
      <c r="GNY475" s="38"/>
      <c r="GXU475" s="38"/>
      <c r="HHQ475" s="38"/>
      <c r="HRM475" s="38"/>
      <c r="IBI475" s="38"/>
      <c r="ILE475" s="38"/>
      <c r="IVA475" s="38"/>
      <c r="JEW475" s="38"/>
      <c r="JOS475" s="38"/>
      <c r="JYO475" s="38"/>
      <c r="KIK475" s="38"/>
      <c r="KSG475" s="38"/>
      <c r="LCC475" s="38"/>
      <c r="LLY475" s="38"/>
      <c r="LVU475" s="38"/>
      <c r="MFQ475" s="38"/>
      <c r="MPM475" s="38"/>
      <c r="MZI475" s="38"/>
      <c r="NJE475" s="38"/>
      <c r="NTA475" s="38"/>
      <c r="OCW475" s="38"/>
      <c r="OMS475" s="38"/>
      <c r="OWO475" s="38"/>
      <c r="PGK475" s="38"/>
      <c r="PQG475" s="38"/>
      <c r="QAC475" s="38"/>
      <c r="QJY475" s="38"/>
      <c r="QTU475" s="38"/>
      <c r="RDQ475" s="38"/>
      <c r="RNM475" s="38"/>
      <c r="RXI475" s="38"/>
      <c r="SHE475" s="38"/>
      <c r="SRA475" s="38"/>
      <c r="TAW475" s="38"/>
      <c r="TKS475" s="38"/>
      <c r="TUO475" s="38"/>
      <c r="UEK475" s="38"/>
      <c r="UOG475" s="38"/>
      <c r="UYC475" s="38"/>
      <c r="VHY475" s="38"/>
      <c r="VRU475" s="38"/>
      <c r="WBQ475" s="38"/>
      <c r="WLM475" s="38"/>
      <c r="WVI475" s="38"/>
    </row>
    <row r="476" spans="1:769 1025:1793 2049:2817 3073:3841 4097:4865 5121:5889 6145:6913 7169:7937 8193:8961 9217:9985 10241:11009 11265:12033 12289:13057 13313:14081 14337:15105 15361:16129" s="20" customFormat="1" ht="30" customHeight="1" x14ac:dyDescent="0.2">
      <c r="A476" s="25" t="s">
        <v>171</v>
      </c>
      <c r="B476" s="32" t="s">
        <v>627</v>
      </c>
      <c r="C476" s="72" t="s">
        <v>172</v>
      </c>
      <c r="D476" s="23" t="s">
        <v>107</v>
      </c>
      <c r="E476" s="73"/>
      <c r="F476" s="74"/>
      <c r="G476" s="78"/>
      <c r="H476" s="26"/>
    </row>
    <row r="477" spans="1:769 1025:1793 2049:2817 3073:3841 4097:4865 5121:5889 6145:6913 7169:7937 8193:8961 9217:9985 10241:11009 11265:12033 12289:13057 13313:14081 14337:15105 15361:16129" s="24" customFormat="1" ht="30" customHeight="1" x14ac:dyDescent="0.2">
      <c r="A477" s="25" t="s">
        <v>173</v>
      </c>
      <c r="B477" s="35" t="s">
        <v>32</v>
      </c>
      <c r="C477" s="72" t="s">
        <v>108</v>
      </c>
      <c r="D477" s="23" t="s">
        <v>1</v>
      </c>
      <c r="E477" s="73" t="s">
        <v>31</v>
      </c>
      <c r="F477" s="74">
        <v>80</v>
      </c>
      <c r="G477" s="75"/>
      <c r="H477" s="26">
        <f t="shared" ref="H477" si="59">ROUND(G477*F477,2)</f>
        <v>0</v>
      </c>
      <c r="IW477" s="38"/>
      <c r="SS477" s="38"/>
      <c r="ACO477" s="38"/>
      <c r="AMK477" s="38"/>
      <c r="AWG477" s="38"/>
      <c r="BGC477" s="38"/>
      <c r="BPY477" s="38"/>
      <c r="BZU477" s="38"/>
      <c r="CJQ477" s="38"/>
      <c r="CTM477" s="38"/>
      <c r="DDI477" s="38"/>
      <c r="DNE477" s="38"/>
      <c r="DXA477" s="38"/>
      <c r="EGW477" s="38"/>
      <c r="EQS477" s="38"/>
      <c r="FAO477" s="38"/>
      <c r="FKK477" s="38"/>
      <c r="FUG477" s="38"/>
      <c r="GEC477" s="38"/>
      <c r="GNY477" s="38"/>
      <c r="GXU477" s="38"/>
      <c r="HHQ477" s="38"/>
      <c r="HRM477" s="38"/>
      <c r="IBI477" s="38"/>
      <c r="ILE477" s="38"/>
      <c r="IVA477" s="38"/>
      <c r="JEW477" s="38"/>
      <c r="JOS477" s="38"/>
      <c r="JYO477" s="38"/>
      <c r="KIK477" s="38"/>
      <c r="KSG477" s="38"/>
      <c r="LCC477" s="38"/>
      <c r="LLY477" s="38"/>
      <c r="LVU477" s="38"/>
      <c r="MFQ477" s="38"/>
      <c r="MPM477" s="38"/>
      <c r="MZI477" s="38"/>
      <c r="NJE477" s="38"/>
      <c r="NTA477" s="38"/>
      <c r="OCW477" s="38"/>
      <c r="OMS477" s="38"/>
      <c r="OWO477" s="38"/>
      <c r="PGK477" s="38"/>
      <c r="PQG477" s="38"/>
      <c r="QAC477" s="38"/>
      <c r="QJY477" s="38"/>
      <c r="QTU477" s="38"/>
      <c r="RDQ477" s="38"/>
      <c r="RNM477" s="38"/>
      <c r="RXI477" s="38"/>
      <c r="SHE477" s="38"/>
      <c r="SRA477" s="38"/>
      <c r="TAW477" s="38"/>
      <c r="TKS477" s="38"/>
      <c r="TUO477" s="38"/>
      <c r="UEK477" s="38"/>
      <c r="UOG477" s="38"/>
      <c r="UYC477" s="38"/>
      <c r="VHY477" s="38"/>
      <c r="VRU477" s="38"/>
      <c r="WBQ477" s="38"/>
      <c r="WLM477" s="38"/>
      <c r="WVI477" s="38"/>
    </row>
    <row r="478" spans="1:769 1025:1793 2049:2817 3073:3841 4097:4865 5121:5889 6145:6913 7169:7937 8193:8961 9217:9985 10241:11009 11265:12033 12289:13057 13313:14081 14337:15105 15361:16129" s="20" customFormat="1" ht="30" customHeight="1" x14ac:dyDescent="0.2">
      <c r="A478" s="25" t="s">
        <v>238</v>
      </c>
      <c r="B478" s="32" t="s">
        <v>628</v>
      </c>
      <c r="C478" s="72" t="s">
        <v>239</v>
      </c>
      <c r="D478" s="23" t="s">
        <v>107</v>
      </c>
      <c r="E478" s="73"/>
      <c r="F478" s="74"/>
      <c r="G478" s="78"/>
      <c r="H478" s="26"/>
    </row>
    <row r="479" spans="1:769 1025:1793 2049:2817 3073:3841 4097:4865 5121:5889 6145:6913 7169:7937 8193:8961 9217:9985 10241:11009 11265:12033 12289:13057 13313:14081 14337:15105 15361:16129" s="24" customFormat="1" ht="30" customHeight="1" x14ac:dyDescent="0.2">
      <c r="A479" s="25" t="s">
        <v>240</v>
      </c>
      <c r="B479" s="35" t="s">
        <v>32</v>
      </c>
      <c r="C479" s="72" t="s">
        <v>108</v>
      </c>
      <c r="D479" s="23" t="s">
        <v>241</v>
      </c>
      <c r="E479" s="73"/>
      <c r="F479" s="74"/>
      <c r="G479" s="78"/>
      <c r="H479" s="26"/>
    </row>
    <row r="480" spans="1:769 1025:1793 2049:2817 3073:3841 4097:4865 5121:5889 6145:6913 7169:7937 8193:8961 9217:9985 10241:11009 11265:12033 12289:13057 13313:14081 14337:15105 15361:16129" s="24" customFormat="1" ht="30" customHeight="1" x14ac:dyDescent="0.2">
      <c r="A480" s="25" t="s">
        <v>242</v>
      </c>
      <c r="B480" s="79" t="s">
        <v>109</v>
      </c>
      <c r="C480" s="72" t="s">
        <v>243</v>
      </c>
      <c r="D480" s="23"/>
      <c r="E480" s="73" t="s">
        <v>31</v>
      </c>
      <c r="F480" s="74">
        <v>27</v>
      </c>
      <c r="G480" s="75"/>
      <c r="H480" s="26">
        <f t="shared" ref="H480:H482" si="60">ROUND(G480*F480,2)</f>
        <v>0</v>
      </c>
      <c r="IW480" s="38"/>
      <c r="SS480" s="38"/>
      <c r="ACO480" s="38"/>
      <c r="AMK480" s="38"/>
      <c r="AWG480" s="38"/>
      <c r="BGC480" s="38"/>
      <c r="BPY480" s="38"/>
      <c r="BZU480" s="38"/>
      <c r="CJQ480" s="38"/>
      <c r="CTM480" s="38"/>
      <c r="DDI480" s="38"/>
      <c r="DNE480" s="38"/>
      <c r="DXA480" s="38"/>
      <c r="EGW480" s="38"/>
      <c r="EQS480" s="38"/>
      <c r="FAO480" s="38"/>
      <c r="FKK480" s="38"/>
      <c r="FUG480" s="38"/>
      <c r="GEC480" s="38"/>
      <c r="GNY480" s="38"/>
      <c r="GXU480" s="38"/>
      <c r="HHQ480" s="38"/>
      <c r="HRM480" s="38"/>
      <c r="IBI480" s="38"/>
      <c r="ILE480" s="38"/>
      <c r="IVA480" s="38"/>
      <c r="JEW480" s="38"/>
      <c r="JOS480" s="38"/>
      <c r="JYO480" s="38"/>
      <c r="KIK480" s="38"/>
      <c r="KSG480" s="38"/>
      <c r="LCC480" s="38"/>
      <c r="LLY480" s="38"/>
      <c r="LVU480" s="38"/>
      <c r="MFQ480" s="38"/>
      <c r="MPM480" s="38"/>
      <c r="MZI480" s="38"/>
      <c r="NJE480" s="38"/>
      <c r="NTA480" s="38"/>
      <c r="OCW480" s="38"/>
      <c r="OMS480" s="38"/>
      <c r="OWO480" s="38"/>
      <c r="PGK480" s="38"/>
      <c r="PQG480" s="38"/>
      <c r="QAC480" s="38"/>
      <c r="QJY480" s="38"/>
      <c r="QTU480" s="38"/>
      <c r="RDQ480" s="38"/>
      <c r="RNM480" s="38"/>
      <c r="RXI480" s="38"/>
      <c r="SHE480" s="38"/>
      <c r="SRA480" s="38"/>
      <c r="TAW480" s="38"/>
      <c r="TKS480" s="38"/>
      <c r="TUO480" s="38"/>
      <c r="UEK480" s="38"/>
      <c r="UOG480" s="38"/>
      <c r="UYC480" s="38"/>
      <c r="VHY480" s="38"/>
      <c r="VRU480" s="38"/>
      <c r="WBQ480" s="38"/>
      <c r="WLM480" s="38"/>
      <c r="WVI480" s="38"/>
    </row>
    <row r="481" spans="1:769 1025:1793 2049:2817 3073:3841 4097:4865 5121:5889 6145:6913 7169:7937 8193:8961 9217:9985 10241:11009 11265:12033 12289:13057 13313:14081 14337:15105 15361:16129" s="24" customFormat="1" ht="30" customHeight="1" x14ac:dyDescent="0.2">
      <c r="A481" s="25" t="s">
        <v>244</v>
      </c>
      <c r="B481" s="79" t="s">
        <v>110</v>
      </c>
      <c r="C481" s="72" t="s">
        <v>245</v>
      </c>
      <c r="D481" s="23"/>
      <c r="E481" s="73" t="s">
        <v>31</v>
      </c>
      <c r="F481" s="74">
        <v>47</v>
      </c>
      <c r="G481" s="75"/>
      <c r="H481" s="26">
        <f t="shared" si="60"/>
        <v>0</v>
      </c>
      <c r="IW481" s="38"/>
      <c r="SS481" s="38"/>
      <c r="ACO481" s="38"/>
      <c r="AMK481" s="38"/>
      <c r="AWG481" s="38"/>
      <c r="BGC481" s="38"/>
      <c r="BPY481" s="38"/>
      <c r="BZU481" s="38"/>
      <c r="CJQ481" s="38"/>
      <c r="CTM481" s="38"/>
      <c r="DDI481" s="38"/>
      <c r="DNE481" s="38"/>
      <c r="DXA481" s="38"/>
      <c r="EGW481" s="38"/>
      <c r="EQS481" s="38"/>
      <c r="FAO481" s="38"/>
      <c r="FKK481" s="38"/>
      <c r="FUG481" s="38"/>
      <c r="GEC481" s="38"/>
      <c r="GNY481" s="38"/>
      <c r="GXU481" s="38"/>
      <c r="HHQ481" s="38"/>
      <c r="HRM481" s="38"/>
      <c r="IBI481" s="38"/>
      <c r="ILE481" s="38"/>
      <c r="IVA481" s="38"/>
      <c r="JEW481" s="38"/>
      <c r="JOS481" s="38"/>
      <c r="JYO481" s="38"/>
      <c r="KIK481" s="38"/>
      <c r="KSG481" s="38"/>
      <c r="LCC481" s="38"/>
      <c r="LLY481" s="38"/>
      <c r="LVU481" s="38"/>
      <c r="MFQ481" s="38"/>
      <c r="MPM481" s="38"/>
      <c r="MZI481" s="38"/>
      <c r="NJE481" s="38"/>
      <c r="NTA481" s="38"/>
      <c r="OCW481" s="38"/>
      <c r="OMS481" s="38"/>
      <c r="OWO481" s="38"/>
      <c r="PGK481" s="38"/>
      <c r="PQG481" s="38"/>
      <c r="QAC481" s="38"/>
      <c r="QJY481" s="38"/>
      <c r="QTU481" s="38"/>
      <c r="RDQ481" s="38"/>
      <c r="RNM481" s="38"/>
      <c r="RXI481" s="38"/>
      <c r="SHE481" s="38"/>
      <c r="SRA481" s="38"/>
      <c r="TAW481" s="38"/>
      <c r="TKS481" s="38"/>
      <c r="TUO481" s="38"/>
      <c r="UEK481" s="38"/>
      <c r="UOG481" s="38"/>
      <c r="UYC481" s="38"/>
      <c r="VHY481" s="38"/>
      <c r="VRU481" s="38"/>
      <c r="WBQ481" s="38"/>
      <c r="WLM481" s="38"/>
      <c r="WVI481" s="38"/>
    </row>
    <row r="482" spans="1:769 1025:1793 2049:2817 3073:3841 4097:4865 5121:5889 6145:6913 7169:7937 8193:8961 9217:9985 10241:11009 11265:12033 12289:13057 13313:14081 14337:15105 15361:16129" s="24" customFormat="1" ht="30" customHeight="1" x14ac:dyDescent="0.2">
      <c r="A482" s="25" t="s">
        <v>278</v>
      </c>
      <c r="B482" s="79" t="s">
        <v>111</v>
      </c>
      <c r="C482" s="72" t="s">
        <v>279</v>
      </c>
      <c r="D482" s="23" t="s">
        <v>1</v>
      </c>
      <c r="E482" s="73" t="s">
        <v>31</v>
      </c>
      <c r="F482" s="74">
        <v>57</v>
      </c>
      <c r="G482" s="75"/>
      <c r="H482" s="26">
        <f t="shared" si="60"/>
        <v>0</v>
      </c>
      <c r="IW482" s="38"/>
      <c r="SS482" s="38"/>
      <c r="ACO482" s="38"/>
      <c r="AMK482" s="38"/>
      <c r="AWG482" s="38"/>
      <c r="BGC482" s="38"/>
      <c r="BPY482" s="38"/>
      <c r="BZU482" s="38"/>
      <c r="CJQ482" s="38"/>
      <c r="CTM482" s="38"/>
      <c r="DDI482" s="38"/>
      <c r="DNE482" s="38"/>
      <c r="DXA482" s="38"/>
      <c r="EGW482" s="38"/>
      <c r="EQS482" s="38"/>
      <c r="FAO482" s="38"/>
      <c r="FKK482" s="38"/>
      <c r="FUG482" s="38"/>
      <c r="GEC482" s="38"/>
      <c r="GNY482" s="38"/>
      <c r="GXU482" s="38"/>
      <c r="HHQ482" s="38"/>
      <c r="HRM482" s="38"/>
      <c r="IBI482" s="38"/>
      <c r="ILE482" s="38"/>
      <c r="IVA482" s="38"/>
      <c r="JEW482" s="38"/>
      <c r="JOS482" s="38"/>
      <c r="JYO482" s="38"/>
      <c r="KIK482" s="38"/>
      <c r="KSG482" s="38"/>
      <c r="LCC482" s="38"/>
      <c r="LLY482" s="38"/>
      <c r="LVU482" s="38"/>
      <c r="MFQ482" s="38"/>
      <c r="MPM482" s="38"/>
      <c r="MZI482" s="38"/>
      <c r="NJE482" s="38"/>
      <c r="NTA482" s="38"/>
      <c r="OCW482" s="38"/>
      <c r="OMS482" s="38"/>
      <c r="OWO482" s="38"/>
      <c r="PGK482" s="38"/>
      <c r="PQG482" s="38"/>
      <c r="QAC482" s="38"/>
      <c r="QJY482" s="38"/>
      <c r="QTU482" s="38"/>
      <c r="RDQ482" s="38"/>
      <c r="RNM482" s="38"/>
      <c r="RXI482" s="38"/>
      <c r="SHE482" s="38"/>
      <c r="SRA482" s="38"/>
      <c r="TAW482" s="38"/>
      <c r="TKS482" s="38"/>
      <c r="TUO482" s="38"/>
      <c r="UEK482" s="38"/>
      <c r="UOG482" s="38"/>
      <c r="UYC482" s="38"/>
      <c r="VHY482" s="38"/>
      <c r="VRU482" s="38"/>
      <c r="WBQ482" s="38"/>
      <c r="WLM482" s="38"/>
      <c r="WVI482" s="38"/>
    </row>
    <row r="483" spans="1:769 1025:1793 2049:2817 3073:3841 4097:4865 5121:5889 6145:6913 7169:7937 8193:8961 9217:9985 10241:11009 11265:12033 12289:13057 13313:14081 14337:15105 15361:16129" s="24" customFormat="1" ht="30" customHeight="1" x14ac:dyDescent="0.2">
      <c r="A483" s="25" t="s">
        <v>403</v>
      </c>
      <c r="B483" s="35" t="s">
        <v>39</v>
      </c>
      <c r="C483" s="72" t="s">
        <v>400</v>
      </c>
      <c r="D483" s="23" t="s">
        <v>1</v>
      </c>
      <c r="E483" s="73"/>
      <c r="F483" s="74"/>
      <c r="G483" s="26"/>
      <c r="H483" s="26"/>
    </row>
    <row r="484" spans="1:769 1025:1793 2049:2817 3073:3841 4097:4865 5121:5889 6145:6913 7169:7937 8193:8961 9217:9985 10241:11009 11265:12033 12289:13057 13313:14081 14337:15105 15361:16129" s="24" customFormat="1" ht="30" customHeight="1" x14ac:dyDescent="0.2">
      <c r="A484" s="25" t="s">
        <v>404</v>
      </c>
      <c r="B484" s="79" t="s">
        <v>109</v>
      </c>
      <c r="C484" s="72" t="s">
        <v>243</v>
      </c>
      <c r="D484" s="23"/>
      <c r="E484" s="73" t="s">
        <v>31</v>
      </c>
      <c r="F484" s="74">
        <v>17</v>
      </c>
      <c r="G484" s="75"/>
      <c r="H484" s="26">
        <f t="shared" ref="H484:H488" si="61">ROUND(G484*F484,2)</f>
        <v>0</v>
      </c>
      <c r="IW484" s="38"/>
      <c r="SS484" s="38"/>
      <c r="ACO484" s="38"/>
      <c r="AMK484" s="38"/>
      <c r="AWG484" s="38"/>
      <c r="BGC484" s="38"/>
      <c r="BPY484" s="38"/>
      <c r="BZU484" s="38"/>
      <c r="CJQ484" s="38"/>
      <c r="CTM484" s="38"/>
      <c r="DDI484" s="38"/>
      <c r="DNE484" s="38"/>
      <c r="DXA484" s="38"/>
      <c r="EGW484" s="38"/>
      <c r="EQS484" s="38"/>
      <c r="FAO484" s="38"/>
      <c r="FKK484" s="38"/>
      <c r="FUG484" s="38"/>
      <c r="GEC484" s="38"/>
      <c r="GNY484" s="38"/>
      <c r="GXU484" s="38"/>
      <c r="HHQ484" s="38"/>
      <c r="HRM484" s="38"/>
      <c r="IBI484" s="38"/>
      <c r="ILE484" s="38"/>
      <c r="IVA484" s="38"/>
      <c r="JEW484" s="38"/>
      <c r="JOS484" s="38"/>
      <c r="JYO484" s="38"/>
      <c r="KIK484" s="38"/>
      <c r="KSG484" s="38"/>
      <c r="LCC484" s="38"/>
      <c r="LLY484" s="38"/>
      <c r="LVU484" s="38"/>
      <c r="MFQ484" s="38"/>
      <c r="MPM484" s="38"/>
      <c r="MZI484" s="38"/>
      <c r="NJE484" s="38"/>
      <c r="NTA484" s="38"/>
      <c r="OCW484" s="38"/>
      <c r="OMS484" s="38"/>
      <c r="OWO484" s="38"/>
      <c r="PGK484" s="38"/>
      <c r="PQG484" s="38"/>
      <c r="QAC484" s="38"/>
      <c r="QJY484" s="38"/>
      <c r="QTU484" s="38"/>
      <c r="RDQ484" s="38"/>
      <c r="RNM484" s="38"/>
      <c r="RXI484" s="38"/>
      <c r="SHE484" s="38"/>
      <c r="SRA484" s="38"/>
      <c r="TAW484" s="38"/>
      <c r="TKS484" s="38"/>
      <c r="TUO484" s="38"/>
      <c r="UEK484" s="38"/>
      <c r="UOG484" s="38"/>
      <c r="UYC484" s="38"/>
      <c r="VHY484" s="38"/>
      <c r="VRU484" s="38"/>
      <c r="WBQ484" s="38"/>
      <c r="WLM484" s="38"/>
      <c r="WVI484" s="38"/>
    </row>
    <row r="485" spans="1:769 1025:1793 2049:2817 3073:3841 4097:4865 5121:5889 6145:6913 7169:7937 8193:8961 9217:9985 10241:11009 11265:12033 12289:13057 13313:14081 14337:15105 15361:16129" s="24" customFormat="1" ht="30" customHeight="1" x14ac:dyDescent="0.2">
      <c r="A485" s="25" t="s">
        <v>405</v>
      </c>
      <c r="B485" s="35" t="s">
        <v>49</v>
      </c>
      <c r="C485" s="72" t="s">
        <v>401</v>
      </c>
      <c r="D485" s="23" t="s">
        <v>402</v>
      </c>
      <c r="E485" s="73" t="s">
        <v>31</v>
      </c>
      <c r="F485" s="74">
        <v>72</v>
      </c>
      <c r="G485" s="75"/>
      <c r="H485" s="26">
        <f t="shared" si="61"/>
        <v>0</v>
      </c>
      <c r="IW485" s="38"/>
      <c r="SS485" s="38"/>
      <c r="ACO485" s="38"/>
      <c r="AMK485" s="38"/>
      <c r="AWG485" s="38"/>
      <c r="BGC485" s="38"/>
      <c r="BPY485" s="38"/>
      <c r="BZU485" s="38"/>
      <c r="CJQ485" s="38"/>
      <c r="CTM485" s="38"/>
      <c r="DDI485" s="38"/>
      <c r="DNE485" s="38"/>
      <c r="DXA485" s="38"/>
      <c r="EGW485" s="38"/>
      <c r="EQS485" s="38"/>
      <c r="FAO485" s="38"/>
      <c r="FKK485" s="38"/>
      <c r="FUG485" s="38"/>
      <c r="GEC485" s="38"/>
      <c r="GNY485" s="38"/>
      <c r="GXU485" s="38"/>
      <c r="HHQ485" s="38"/>
      <c r="HRM485" s="38"/>
      <c r="IBI485" s="38"/>
      <c r="ILE485" s="38"/>
      <c r="IVA485" s="38"/>
      <c r="JEW485" s="38"/>
      <c r="JOS485" s="38"/>
      <c r="JYO485" s="38"/>
      <c r="KIK485" s="38"/>
      <c r="KSG485" s="38"/>
      <c r="LCC485" s="38"/>
      <c r="LLY485" s="38"/>
      <c r="LVU485" s="38"/>
      <c r="MFQ485" s="38"/>
      <c r="MPM485" s="38"/>
      <c r="MZI485" s="38"/>
      <c r="NJE485" s="38"/>
      <c r="NTA485" s="38"/>
      <c r="OCW485" s="38"/>
      <c r="OMS485" s="38"/>
      <c r="OWO485" s="38"/>
      <c r="PGK485" s="38"/>
      <c r="PQG485" s="38"/>
      <c r="QAC485" s="38"/>
      <c r="QJY485" s="38"/>
      <c r="QTU485" s="38"/>
      <c r="RDQ485" s="38"/>
      <c r="RNM485" s="38"/>
      <c r="RXI485" s="38"/>
      <c r="SHE485" s="38"/>
      <c r="SRA485" s="38"/>
      <c r="TAW485" s="38"/>
      <c r="TKS485" s="38"/>
      <c r="TUO485" s="38"/>
      <c r="UEK485" s="38"/>
      <c r="UOG485" s="38"/>
      <c r="UYC485" s="38"/>
      <c r="VHY485" s="38"/>
      <c r="VRU485" s="38"/>
      <c r="WBQ485" s="38"/>
      <c r="WLM485" s="38"/>
      <c r="WVI485" s="38"/>
    </row>
    <row r="486" spans="1:769 1025:1793 2049:2817 3073:3841 4097:4865 5121:5889 6145:6913 7169:7937 8193:8961 9217:9985 10241:11009 11265:12033 12289:13057 13313:14081 14337:15105 15361:16129" s="20" customFormat="1" ht="30" customHeight="1" x14ac:dyDescent="0.2">
      <c r="A486" s="25" t="s">
        <v>280</v>
      </c>
      <c r="B486" s="32" t="s">
        <v>629</v>
      </c>
      <c r="C486" s="72" t="s">
        <v>282</v>
      </c>
      <c r="D486" s="23" t="s">
        <v>107</v>
      </c>
      <c r="E486" s="73" t="s">
        <v>31</v>
      </c>
      <c r="F486" s="81">
        <v>4</v>
      </c>
      <c r="G486" s="75"/>
      <c r="H486" s="26">
        <f t="shared" si="61"/>
        <v>0</v>
      </c>
      <c r="IW486" s="37"/>
      <c r="SS486" s="37"/>
      <c r="ACO486" s="37"/>
      <c r="AMK486" s="37"/>
      <c r="AWG486" s="37"/>
      <c r="BGC486" s="37"/>
      <c r="BPY486" s="37"/>
      <c r="BZU486" s="37"/>
      <c r="CJQ486" s="37"/>
      <c r="CTM486" s="37"/>
      <c r="DDI486" s="37"/>
      <c r="DNE486" s="37"/>
      <c r="DXA486" s="37"/>
      <c r="EGW486" s="37"/>
      <c r="EQS486" s="37"/>
      <c r="FAO486" s="37"/>
      <c r="FKK486" s="37"/>
      <c r="FUG486" s="37"/>
      <c r="GEC486" s="37"/>
      <c r="GNY486" s="37"/>
      <c r="GXU486" s="37"/>
      <c r="HHQ486" s="37"/>
      <c r="HRM486" s="37"/>
      <c r="IBI486" s="37"/>
      <c r="ILE486" s="37"/>
      <c r="IVA486" s="37"/>
      <c r="JEW486" s="37"/>
      <c r="JOS486" s="37"/>
      <c r="JYO486" s="37"/>
      <c r="KIK486" s="37"/>
      <c r="KSG486" s="37"/>
      <c r="LCC486" s="37"/>
      <c r="LLY486" s="37"/>
      <c r="LVU486" s="37"/>
      <c r="MFQ486" s="37"/>
      <c r="MPM486" s="37"/>
      <c r="MZI486" s="37"/>
      <c r="NJE486" s="37"/>
      <c r="NTA486" s="37"/>
      <c r="OCW486" s="37"/>
      <c r="OMS486" s="37"/>
      <c r="OWO486" s="37"/>
      <c r="PGK486" s="37"/>
      <c r="PQG486" s="37"/>
      <c r="QAC486" s="37"/>
      <c r="QJY486" s="37"/>
      <c r="QTU486" s="37"/>
      <c r="RDQ486" s="37"/>
      <c r="RNM486" s="37"/>
      <c r="RXI486" s="37"/>
      <c r="SHE486" s="37"/>
      <c r="SRA486" s="37"/>
      <c r="TAW486" s="37"/>
      <c r="TKS486" s="37"/>
      <c r="TUO486" s="37"/>
      <c r="UEK486" s="37"/>
      <c r="UOG486" s="37"/>
      <c r="UYC486" s="37"/>
      <c r="VHY486" s="37"/>
      <c r="VRU486" s="37"/>
      <c r="WBQ486" s="37"/>
      <c r="WLM486" s="37"/>
      <c r="WVI486" s="37"/>
    </row>
    <row r="487" spans="1:769 1025:1793 2049:2817 3073:3841 4097:4865 5121:5889 6145:6913 7169:7937 8193:8961 9217:9985 10241:11009 11265:12033 12289:13057 13313:14081 14337:15105 15361:16129" s="24" customFormat="1" ht="30" customHeight="1" x14ac:dyDescent="0.2">
      <c r="A487" s="25" t="s">
        <v>349</v>
      </c>
      <c r="B487" s="32" t="s">
        <v>630</v>
      </c>
      <c r="C487" s="72" t="s">
        <v>350</v>
      </c>
      <c r="D487" s="23" t="s">
        <v>107</v>
      </c>
      <c r="E487" s="73" t="s">
        <v>31</v>
      </c>
      <c r="F487" s="74">
        <v>2</v>
      </c>
      <c r="G487" s="75"/>
      <c r="H487" s="26">
        <f t="shared" si="61"/>
        <v>0</v>
      </c>
      <c r="IW487" s="38"/>
      <c r="SS487" s="38"/>
      <c r="ACO487" s="38"/>
      <c r="AMK487" s="38"/>
      <c r="AWG487" s="38"/>
      <c r="BGC487" s="38"/>
      <c r="BPY487" s="38"/>
      <c r="BZU487" s="38"/>
      <c r="CJQ487" s="38"/>
      <c r="CTM487" s="38"/>
      <c r="DDI487" s="38"/>
      <c r="DNE487" s="38"/>
      <c r="DXA487" s="38"/>
      <c r="EGW487" s="38"/>
      <c r="EQS487" s="38"/>
      <c r="FAO487" s="38"/>
      <c r="FKK487" s="38"/>
      <c r="FUG487" s="38"/>
      <c r="GEC487" s="38"/>
      <c r="GNY487" s="38"/>
      <c r="GXU487" s="38"/>
      <c r="HHQ487" s="38"/>
      <c r="HRM487" s="38"/>
      <c r="IBI487" s="38"/>
      <c r="ILE487" s="38"/>
      <c r="IVA487" s="38"/>
      <c r="JEW487" s="38"/>
      <c r="JOS487" s="38"/>
      <c r="JYO487" s="38"/>
      <c r="KIK487" s="38"/>
      <c r="KSG487" s="38"/>
      <c r="LCC487" s="38"/>
      <c r="LLY487" s="38"/>
      <c r="LVU487" s="38"/>
      <c r="MFQ487" s="38"/>
      <c r="MPM487" s="38"/>
      <c r="MZI487" s="38"/>
      <c r="NJE487" s="38"/>
      <c r="NTA487" s="38"/>
      <c r="OCW487" s="38"/>
      <c r="OMS487" s="38"/>
      <c r="OWO487" s="38"/>
      <c r="PGK487" s="38"/>
      <c r="PQG487" s="38"/>
      <c r="QAC487" s="38"/>
      <c r="QJY487" s="38"/>
      <c r="QTU487" s="38"/>
      <c r="RDQ487" s="38"/>
      <c r="RNM487" s="38"/>
      <c r="RXI487" s="38"/>
      <c r="SHE487" s="38"/>
      <c r="SRA487" s="38"/>
      <c r="TAW487" s="38"/>
      <c r="TKS487" s="38"/>
      <c r="TUO487" s="38"/>
      <c r="UEK487" s="38"/>
      <c r="UOG487" s="38"/>
      <c r="UYC487" s="38"/>
      <c r="VHY487" s="38"/>
      <c r="VRU487" s="38"/>
      <c r="WBQ487" s="38"/>
      <c r="WLM487" s="38"/>
      <c r="WVI487" s="38"/>
    </row>
    <row r="488" spans="1:769 1025:1793 2049:2817 3073:3841 4097:4865 5121:5889 6145:6913 7169:7937 8193:8961 9217:9985 10241:11009 11265:12033 12289:13057 13313:14081 14337:15105 15361:16129" s="24" customFormat="1" ht="30" customHeight="1" x14ac:dyDescent="0.2">
      <c r="A488" s="25" t="s">
        <v>406</v>
      </c>
      <c r="B488" s="32" t="s">
        <v>631</v>
      </c>
      <c r="C488" s="72" t="s">
        <v>407</v>
      </c>
      <c r="D488" s="23" t="s">
        <v>107</v>
      </c>
      <c r="E488" s="73" t="s">
        <v>31</v>
      </c>
      <c r="F488" s="74">
        <v>2</v>
      </c>
      <c r="G488" s="75"/>
      <c r="H488" s="26">
        <f t="shared" si="61"/>
        <v>0</v>
      </c>
      <c r="IW488" s="38"/>
      <c r="SS488" s="38"/>
      <c r="ACO488" s="38"/>
      <c r="AMK488" s="38"/>
      <c r="AWG488" s="38"/>
      <c r="BGC488" s="38"/>
      <c r="BPY488" s="38"/>
      <c r="BZU488" s="38"/>
      <c r="CJQ488" s="38"/>
      <c r="CTM488" s="38"/>
      <c r="DDI488" s="38"/>
      <c r="DNE488" s="38"/>
      <c r="DXA488" s="38"/>
      <c r="EGW488" s="38"/>
      <c r="EQS488" s="38"/>
      <c r="FAO488" s="38"/>
      <c r="FKK488" s="38"/>
      <c r="FUG488" s="38"/>
      <c r="GEC488" s="38"/>
      <c r="GNY488" s="38"/>
      <c r="GXU488" s="38"/>
      <c r="HHQ488" s="38"/>
      <c r="HRM488" s="38"/>
      <c r="IBI488" s="38"/>
      <c r="ILE488" s="38"/>
      <c r="IVA488" s="38"/>
      <c r="JEW488" s="38"/>
      <c r="JOS488" s="38"/>
      <c r="JYO488" s="38"/>
      <c r="KIK488" s="38"/>
      <c r="KSG488" s="38"/>
      <c r="LCC488" s="38"/>
      <c r="LLY488" s="38"/>
      <c r="LVU488" s="38"/>
      <c r="MFQ488" s="38"/>
      <c r="MPM488" s="38"/>
      <c r="MZI488" s="38"/>
      <c r="NJE488" s="38"/>
      <c r="NTA488" s="38"/>
      <c r="OCW488" s="38"/>
      <c r="OMS488" s="38"/>
      <c r="OWO488" s="38"/>
      <c r="PGK488" s="38"/>
      <c r="PQG488" s="38"/>
      <c r="QAC488" s="38"/>
      <c r="QJY488" s="38"/>
      <c r="QTU488" s="38"/>
      <c r="RDQ488" s="38"/>
      <c r="RNM488" s="38"/>
      <c r="RXI488" s="38"/>
      <c r="SHE488" s="38"/>
      <c r="SRA488" s="38"/>
      <c r="TAW488" s="38"/>
      <c r="TKS488" s="38"/>
      <c r="TUO488" s="38"/>
      <c r="UEK488" s="38"/>
      <c r="UOG488" s="38"/>
      <c r="UYC488" s="38"/>
      <c r="VHY488" s="38"/>
      <c r="VRU488" s="38"/>
      <c r="WBQ488" s="38"/>
      <c r="WLM488" s="38"/>
      <c r="WVI488" s="38"/>
    </row>
    <row r="489" spans="1:769 1025:1793 2049:2817 3073:3841 4097:4865 5121:5889 6145:6913 7169:7937 8193:8961 9217:9985 10241:11009 11265:12033 12289:13057 13313:14081 14337:15105 15361:16129" s="24" customFormat="1" ht="30" customHeight="1" x14ac:dyDescent="0.2">
      <c r="A489" s="25" t="s">
        <v>112</v>
      </c>
      <c r="B489" s="32" t="s">
        <v>632</v>
      </c>
      <c r="C489" s="72" t="s">
        <v>50</v>
      </c>
      <c r="D489" s="23" t="s">
        <v>248</v>
      </c>
      <c r="E489" s="73"/>
      <c r="F489" s="74"/>
      <c r="G489" s="78"/>
      <c r="H489" s="26"/>
    </row>
    <row r="490" spans="1:769 1025:1793 2049:2817 3073:3841 4097:4865 5121:5889 6145:6913 7169:7937 8193:8961 9217:9985 10241:11009 11265:12033 12289:13057 13313:14081 14337:15105 15361:16129" s="24" customFormat="1" ht="30" customHeight="1" x14ac:dyDescent="0.2">
      <c r="A490" s="25" t="s">
        <v>331</v>
      </c>
      <c r="B490" s="35" t="s">
        <v>32</v>
      </c>
      <c r="C490" s="72" t="s">
        <v>542</v>
      </c>
      <c r="D490" s="23" t="s">
        <v>332</v>
      </c>
      <c r="E490" s="73"/>
      <c r="F490" s="74"/>
      <c r="G490" s="26"/>
      <c r="H490" s="26"/>
    </row>
    <row r="491" spans="1:769 1025:1793 2049:2817 3073:3841 4097:4865 5121:5889 6145:6913 7169:7937 8193:8961 9217:9985 10241:11009 11265:12033 12289:13057 13313:14081 14337:15105 15361:16129" s="24" customFormat="1" ht="30" customHeight="1" x14ac:dyDescent="0.2">
      <c r="A491" s="25" t="s">
        <v>343</v>
      </c>
      <c r="B491" s="79" t="s">
        <v>109</v>
      </c>
      <c r="C491" s="72" t="s">
        <v>344</v>
      </c>
      <c r="D491" s="23"/>
      <c r="E491" s="73" t="s">
        <v>48</v>
      </c>
      <c r="F491" s="74">
        <v>57</v>
      </c>
      <c r="G491" s="75"/>
      <c r="H491" s="26">
        <f>ROUND(G491*F491,2)</f>
        <v>0</v>
      </c>
      <c r="IW491" s="38"/>
      <c r="SS491" s="38"/>
      <c r="ACO491" s="38"/>
      <c r="AMK491" s="38"/>
      <c r="AWG491" s="38"/>
      <c r="BGC491" s="38"/>
      <c r="BPY491" s="38"/>
      <c r="BZU491" s="38"/>
      <c r="CJQ491" s="38"/>
      <c r="CTM491" s="38"/>
      <c r="DDI491" s="38"/>
      <c r="DNE491" s="38"/>
      <c r="DXA491" s="38"/>
      <c r="EGW491" s="38"/>
      <c r="EQS491" s="38"/>
      <c r="FAO491" s="38"/>
      <c r="FKK491" s="38"/>
      <c r="FUG491" s="38"/>
      <c r="GEC491" s="38"/>
      <c r="GNY491" s="38"/>
      <c r="GXU491" s="38"/>
      <c r="HHQ491" s="38"/>
      <c r="HRM491" s="38"/>
      <c r="IBI491" s="38"/>
      <c r="ILE491" s="38"/>
      <c r="IVA491" s="38"/>
      <c r="JEW491" s="38"/>
      <c r="JOS491" s="38"/>
      <c r="JYO491" s="38"/>
      <c r="KIK491" s="38"/>
      <c r="KSG491" s="38"/>
      <c r="LCC491" s="38"/>
      <c r="LLY491" s="38"/>
      <c r="LVU491" s="38"/>
      <c r="MFQ491" s="38"/>
      <c r="MPM491" s="38"/>
      <c r="MZI491" s="38"/>
      <c r="NJE491" s="38"/>
      <c r="NTA491" s="38"/>
      <c r="OCW491" s="38"/>
      <c r="OMS491" s="38"/>
      <c r="OWO491" s="38"/>
      <c r="PGK491" s="38"/>
      <c r="PQG491" s="38"/>
      <c r="QAC491" s="38"/>
      <c r="QJY491" s="38"/>
      <c r="QTU491" s="38"/>
      <c r="RDQ491" s="38"/>
      <c r="RNM491" s="38"/>
      <c r="RXI491" s="38"/>
      <c r="SHE491" s="38"/>
      <c r="SRA491" s="38"/>
      <c r="TAW491" s="38"/>
      <c r="TKS491" s="38"/>
      <c r="TUO491" s="38"/>
      <c r="UEK491" s="38"/>
      <c r="UOG491" s="38"/>
      <c r="UYC491" s="38"/>
      <c r="VHY491" s="38"/>
      <c r="VRU491" s="38"/>
      <c r="WBQ491" s="38"/>
      <c r="WLM491" s="38"/>
      <c r="WVI491" s="38"/>
    </row>
    <row r="492" spans="1:769 1025:1793 2049:2817 3073:3841 4097:4865 5121:5889 6145:6913 7169:7937 8193:8961 9217:9985 10241:11009 11265:12033 12289:13057 13313:14081 14337:15105 15361:16129" s="24" customFormat="1" ht="30" customHeight="1" x14ac:dyDescent="0.2">
      <c r="A492" s="25" t="s">
        <v>416</v>
      </c>
      <c r="B492" s="79" t="s">
        <v>110</v>
      </c>
      <c r="C492" s="72" t="s">
        <v>417</v>
      </c>
      <c r="D492" s="23"/>
      <c r="E492" s="73" t="s">
        <v>48</v>
      </c>
      <c r="F492" s="74">
        <v>110</v>
      </c>
      <c r="G492" s="75"/>
      <c r="H492" s="26">
        <f>ROUND(G492*F492,2)</f>
        <v>0</v>
      </c>
      <c r="IW492" s="38"/>
      <c r="SS492" s="38"/>
      <c r="ACO492" s="38"/>
      <c r="AMK492" s="38"/>
      <c r="AWG492" s="38"/>
      <c r="BGC492" s="38"/>
      <c r="BPY492" s="38"/>
      <c r="BZU492" s="38"/>
      <c r="CJQ492" s="38"/>
      <c r="CTM492" s="38"/>
      <c r="DDI492" s="38"/>
      <c r="DNE492" s="38"/>
      <c r="DXA492" s="38"/>
      <c r="EGW492" s="38"/>
      <c r="EQS492" s="38"/>
      <c r="FAO492" s="38"/>
      <c r="FKK492" s="38"/>
      <c r="FUG492" s="38"/>
      <c r="GEC492" s="38"/>
      <c r="GNY492" s="38"/>
      <c r="GXU492" s="38"/>
      <c r="HHQ492" s="38"/>
      <c r="HRM492" s="38"/>
      <c r="IBI492" s="38"/>
      <c r="ILE492" s="38"/>
      <c r="IVA492" s="38"/>
      <c r="JEW492" s="38"/>
      <c r="JOS492" s="38"/>
      <c r="JYO492" s="38"/>
      <c r="KIK492" s="38"/>
      <c r="KSG492" s="38"/>
      <c r="LCC492" s="38"/>
      <c r="LLY492" s="38"/>
      <c r="LVU492" s="38"/>
      <c r="MFQ492" s="38"/>
      <c r="MPM492" s="38"/>
      <c r="MZI492" s="38"/>
      <c r="NJE492" s="38"/>
      <c r="NTA492" s="38"/>
      <c r="OCW492" s="38"/>
      <c r="OMS492" s="38"/>
      <c r="OWO492" s="38"/>
      <c r="PGK492" s="38"/>
      <c r="PQG492" s="38"/>
      <c r="QAC492" s="38"/>
      <c r="QJY492" s="38"/>
      <c r="QTU492" s="38"/>
      <c r="RDQ492" s="38"/>
      <c r="RNM492" s="38"/>
      <c r="RXI492" s="38"/>
      <c r="SHE492" s="38"/>
      <c r="SRA492" s="38"/>
      <c r="TAW492" s="38"/>
      <c r="TKS492" s="38"/>
      <c r="TUO492" s="38"/>
      <c r="UEK492" s="38"/>
      <c r="UOG492" s="38"/>
      <c r="UYC492" s="38"/>
      <c r="VHY492" s="38"/>
      <c r="VRU492" s="38"/>
      <c r="WBQ492" s="38"/>
      <c r="WLM492" s="38"/>
      <c r="WVI492" s="38"/>
    </row>
    <row r="493" spans="1:769 1025:1793 2049:2817 3073:3841 4097:4865 5121:5889 6145:6913 7169:7937 8193:8961 9217:9985 10241:11009 11265:12033 12289:13057 13313:14081 14337:15105 15361:16129" s="24" customFormat="1" ht="45" customHeight="1" x14ac:dyDescent="0.2">
      <c r="A493" s="25" t="s">
        <v>114</v>
      </c>
      <c r="B493" s="35" t="s">
        <v>39</v>
      </c>
      <c r="C493" s="72" t="s">
        <v>256</v>
      </c>
      <c r="D493" s="23" t="s">
        <v>115</v>
      </c>
      <c r="E493" s="73" t="s">
        <v>48</v>
      </c>
      <c r="F493" s="74">
        <v>88</v>
      </c>
      <c r="G493" s="75"/>
      <c r="H493" s="26">
        <f>ROUND(G493*F493,2)</f>
        <v>0</v>
      </c>
      <c r="IW493" s="38"/>
      <c r="SS493" s="38"/>
      <c r="ACO493" s="38"/>
      <c r="AMK493" s="38"/>
      <c r="AWG493" s="38"/>
      <c r="BGC493" s="38"/>
      <c r="BPY493" s="38"/>
      <c r="BZU493" s="38"/>
      <c r="CJQ493" s="38"/>
      <c r="CTM493" s="38"/>
      <c r="DDI493" s="38"/>
      <c r="DNE493" s="38"/>
      <c r="DXA493" s="38"/>
      <c r="EGW493" s="38"/>
      <c r="EQS493" s="38"/>
      <c r="FAO493" s="38"/>
      <c r="FKK493" s="38"/>
      <c r="FUG493" s="38"/>
      <c r="GEC493" s="38"/>
      <c r="GNY493" s="38"/>
      <c r="GXU493" s="38"/>
      <c r="HHQ493" s="38"/>
      <c r="HRM493" s="38"/>
      <c r="IBI493" s="38"/>
      <c r="ILE493" s="38"/>
      <c r="IVA493" s="38"/>
      <c r="JEW493" s="38"/>
      <c r="JOS493" s="38"/>
      <c r="JYO493" s="38"/>
      <c r="KIK493" s="38"/>
      <c r="KSG493" s="38"/>
      <c r="LCC493" s="38"/>
      <c r="LLY493" s="38"/>
      <c r="LVU493" s="38"/>
      <c r="MFQ493" s="38"/>
      <c r="MPM493" s="38"/>
      <c r="MZI493" s="38"/>
      <c r="NJE493" s="38"/>
      <c r="NTA493" s="38"/>
      <c r="OCW493" s="38"/>
      <c r="OMS493" s="38"/>
      <c r="OWO493" s="38"/>
      <c r="PGK493" s="38"/>
      <c r="PQG493" s="38"/>
      <c r="QAC493" s="38"/>
      <c r="QJY493" s="38"/>
      <c r="QTU493" s="38"/>
      <c r="RDQ493" s="38"/>
      <c r="RNM493" s="38"/>
      <c r="RXI493" s="38"/>
      <c r="SHE493" s="38"/>
      <c r="SRA493" s="38"/>
      <c r="TAW493" s="38"/>
      <c r="TKS493" s="38"/>
      <c r="TUO493" s="38"/>
      <c r="UEK493" s="38"/>
      <c r="UOG493" s="38"/>
      <c r="UYC493" s="38"/>
      <c r="VHY493" s="38"/>
      <c r="VRU493" s="38"/>
      <c r="WBQ493" s="38"/>
      <c r="WLM493" s="38"/>
      <c r="WVI493" s="38"/>
    </row>
    <row r="494" spans="1:769 1025:1793 2049:2817 3073:3841 4097:4865 5121:5889 6145:6913 7169:7937 8193:8961 9217:9985 10241:11009 11265:12033 12289:13057 13313:14081 14337:15105 15361:16129" s="24" customFormat="1" ht="30" customHeight="1" x14ac:dyDescent="0.2">
      <c r="A494" s="25" t="s">
        <v>431</v>
      </c>
      <c r="B494" s="35" t="s">
        <v>49</v>
      </c>
      <c r="C494" s="72" t="s">
        <v>415</v>
      </c>
      <c r="D494" s="23" t="s">
        <v>116</v>
      </c>
      <c r="E494" s="73" t="s">
        <v>48</v>
      </c>
      <c r="F494" s="74">
        <v>25</v>
      </c>
      <c r="G494" s="75"/>
      <c r="H494" s="26">
        <f t="shared" ref="H494" si="62">ROUND(G494*F494,2)</f>
        <v>0</v>
      </c>
      <c r="IW494" s="38"/>
      <c r="SS494" s="38"/>
      <c r="ACO494" s="38"/>
      <c r="AMK494" s="38"/>
      <c r="AWG494" s="38"/>
      <c r="BGC494" s="38"/>
      <c r="BPY494" s="38"/>
      <c r="BZU494" s="38"/>
      <c r="CJQ494" s="38"/>
      <c r="CTM494" s="38"/>
      <c r="DDI494" s="38"/>
      <c r="DNE494" s="38"/>
      <c r="DXA494" s="38"/>
      <c r="EGW494" s="38"/>
      <c r="EQS494" s="38"/>
      <c r="FAO494" s="38"/>
      <c r="FKK494" s="38"/>
      <c r="FUG494" s="38"/>
      <c r="GEC494" s="38"/>
      <c r="GNY494" s="38"/>
      <c r="GXU494" s="38"/>
      <c r="HHQ494" s="38"/>
      <c r="HRM494" s="38"/>
      <c r="IBI494" s="38"/>
      <c r="ILE494" s="38"/>
      <c r="IVA494" s="38"/>
      <c r="JEW494" s="38"/>
      <c r="JOS494" s="38"/>
      <c r="JYO494" s="38"/>
      <c r="KIK494" s="38"/>
      <c r="KSG494" s="38"/>
      <c r="LCC494" s="38"/>
      <c r="LLY494" s="38"/>
      <c r="LVU494" s="38"/>
      <c r="MFQ494" s="38"/>
      <c r="MPM494" s="38"/>
      <c r="MZI494" s="38"/>
      <c r="NJE494" s="38"/>
      <c r="NTA494" s="38"/>
      <c r="OCW494" s="38"/>
      <c r="OMS494" s="38"/>
      <c r="OWO494" s="38"/>
      <c r="PGK494" s="38"/>
      <c r="PQG494" s="38"/>
      <c r="QAC494" s="38"/>
      <c r="QJY494" s="38"/>
      <c r="QTU494" s="38"/>
      <c r="RDQ494" s="38"/>
      <c r="RNM494" s="38"/>
      <c r="RXI494" s="38"/>
      <c r="SHE494" s="38"/>
      <c r="SRA494" s="38"/>
      <c r="TAW494" s="38"/>
      <c r="TKS494" s="38"/>
      <c r="TUO494" s="38"/>
      <c r="UEK494" s="38"/>
      <c r="UOG494" s="38"/>
      <c r="UYC494" s="38"/>
      <c r="VHY494" s="38"/>
      <c r="VRU494" s="38"/>
      <c r="WBQ494" s="38"/>
      <c r="WLM494" s="38"/>
      <c r="WVI494" s="38"/>
    </row>
    <row r="495" spans="1:769 1025:1793 2049:2817 3073:3841 4097:4865 5121:5889 6145:6913 7169:7937 8193:8961 9217:9985 10241:11009 11265:12033 12289:13057 13313:14081 14337:15105 15361:16129" s="24" customFormat="1" ht="30" customHeight="1" x14ac:dyDescent="0.2">
      <c r="A495" s="25" t="s">
        <v>191</v>
      </c>
      <c r="B495" s="32" t="s">
        <v>633</v>
      </c>
      <c r="C495" s="72" t="s">
        <v>192</v>
      </c>
      <c r="D495" s="23" t="s">
        <v>432</v>
      </c>
      <c r="E495" s="80"/>
      <c r="F495" s="74"/>
      <c r="G495" s="78"/>
      <c r="H495" s="26"/>
    </row>
    <row r="496" spans="1:769 1025:1793 2049:2817 3073:3841 4097:4865 5121:5889 6145:6913 7169:7937 8193:8961 9217:9985 10241:11009 11265:12033 12289:13057 13313:14081 14337:15105 15361:16129" s="24" customFormat="1" ht="30" customHeight="1" x14ac:dyDescent="0.2">
      <c r="A496" s="25" t="s">
        <v>261</v>
      </c>
      <c r="B496" s="35" t="s">
        <v>32</v>
      </c>
      <c r="C496" s="72" t="s">
        <v>262</v>
      </c>
      <c r="D496" s="23"/>
      <c r="E496" s="73"/>
      <c r="F496" s="74"/>
      <c r="G496" s="78"/>
      <c r="H496" s="26"/>
    </row>
    <row r="497" spans="1:769 1025:1793 2049:2817 3073:3841 4097:4865 5121:5889 6145:6913 7169:7937 8193:8961 9217:9985 10241:11009 11265:12033 12289:13057 13313:14081 14337:15105 15361:16129" s="24" customFormat="1" ht="30" customHeight="1" x14ac:dyDescent="0.2">
      <c r="A497" s="25" t="s">
        <v>193</v>
      </c>
      <c r="B497" s="79" t="s">
        <v>109</v>
      </c>
      <c r="C497" s="72" t="s">
        <v>132</v>
      </c>
      <c r="D497" s="23"/>
      <c r="E497" s="73" t="s">
        <v>33</v>
      </c>
      <c r="F497" s="74">
        <v>825</v>
      </c>
      <c r="G497" s="75"/>
      <c r="H497" s="26">
        <f>ROUND(G497*F497,2)</f>
        <v>0</v>
      </c>
      <c r="IW497" s="38"/>
      <c r="SS497" s="38"/>
      <c r="ACO497" s="38"/>
      <c r="AMK497" s="38"/>
      <c r="AWG497" s="38"/>
      <c r="BGC497" s="38"/>
      <c r="BPY497" s="38"/>
      <c r="BZU497" s="38"/>
      <c r="CJQ497" s="38"/>
      <c r="CTM497" s="38"/>
      <c r="DDI497" s="38"/>
      <c r="DNE497" s="38"/>
      <c r="DXA497" s="38"/>
      <c r="EGW497" s="38"/>
      <c r="EQS497" s="38"/>
      <c r="FAO497" s="38"/>
      <c r="FKK497" s="38"/>
      <c r="FUG497" s="38"/>
      <c r="GEC497" s="38"/>
      <c r="GNY497" s="38"/>
      <c r="GXU497" s="38"/>
      <c r="HHQ497" s="38"/>
      <c r="HRM497" s="38"/>
      <c r="IBI497" s="38"/>
      <c r="ILE497" s="38"/>
      <c r="IVA497" s="38"/>
      <c r="JEW497" s="38"/>
      <c r="JOS497" s="38"/>
      <c r="JYO497" s="38"/>
      <c r="KIK497" s="38"/>
      <c r="KSG497" s="38"/>
      <c r="LCC497" s="38"/>
      <c r="LLY497" s="38"/>
      <c r="LVU497" s="38"/>
      <c r="MFQ497" s="38"/>
      <c r="MPM497" s="38"/>
      <c r="MZI497" s="38"/>
      <c r="NJE497" s="38"/>
      <c r="NTA497" s="38"/>
      <c r="OCW497" s="38"/>
      <c r="OMS497" s="38"/>
      <c r="OWO497" s="38"/>
      <c r="PGK497" s="38"/>
      <c r="PQG497" s="38"/>
      <c r="QAC497" s="38"/>
      <c r="QJY497" s="38"/>
      <c r="QTU497" s="38"/>
      <c r="RDQ497" s="38"/>
      <c r="RNM497" s="38"/>
      <c r="RXI497" s="38"/>
      <c r="SHE497" s="38"/>
      <c r="SRA497" s="38"/>
      <c r="TAW497" s="38"/>
      <c r="TKS497" s="38"/>
      <c r="TUO497" s="38"/>
      <c r="UEK497" s="38"/>
      <c r="UOG497" s="38"/>
      <c r="UYC497" s="38"/>
      <c r="VHY497" s="38"/>
      <c r="VRU497" s="38"/>
      <c r="WBQ497" s="38"/>
      <c r="WLM497" s="38"/>
      <c r="WVI497" s="38"/>
    </row>
    <row r="498" spans="1:769 1025:1793 2049:2817 3073:3841 4097:4865 5121:5889 6145:6913 7169:7937 8193:8961 9217:9985 10241:11009 11265:12033 12289:13057 13313:14081 14337:15105 15361:16129" s="24" customFormat="1" ht="30" customHeight="1" x14ac:dyDescent="0.2">
      <c r="A498" s="25" t="s">
        <v>194</v>
      </c>
      <c r="B498" s="35" t="s">
        <v>39</v>
      </c>
      <c r="C498" s="72" t="s">
        <v>71</v>
      </c>
      <c r="D498" s="23"/>
      <c r="E498" s="73"/>
      <c r="F498" s="74"/>
      <c r="G498" s="78"/>
      <c r="H498" s="26"/>
    </row>
    <row r="499" spans="1:769 1025:1793 2049:2817 3073:3841 4097:4865 5121:5889 6145:6913 7169:7937 8193:8961 9217:9985 10241:11009 11265:12033 12289:13057 13313:14081 14337:15105 15361:16129" s="24" customFormat="1" ht="30" customHeight="1" x14ac:dyDescent="0.2">
      <c r="A499" s="25" t="s">
        <v>195</v>
      </c>
      <c r="B499" s="79" t="s">
        <v>109</v>
      </c>
      <c r="C499" s="72" t="s">
        <v>132</v>
      </c>
      <c r="D499" s="23"/>
      <c r="E499" s="73" t="s">
        <v>33</v>
      </c>
      <c r="F499" s="74">
        <v>40</v>
      </c>
      <c r="G499" s="75"/>
      <c r="H499" s="26">
        <f>ROUND(G499*F499,2)</f>
        <v>0</v>
      </c>
      <c r="IW499" s="38"/>
      <c r="SS499" s="38"/>
      <c r="ACO499" s="38"/>
      <c r="AMK499" s="38"/>
      <c r="AWG499" s="38"/>
      <c r="BGC499" s="38"/>
      <c r="BPY499" s="38"/>
      <c r="BZU499" s="38"/>
      <c r="CJQ499" s="38"/>
      <c r="CTM499" s="38"/>
      <c r="DDI499" s="38"/>
      <c r="DNE499" s="38"/>
      <c r="DXA499" s="38"/>
      <c r="EGW499" s="38"/>
      <c r="EQS499" s="38"/>
      <c r="FAO499" s="38"/>
      <c r="FKK499" s="38"/>
      <c r="FUG499" s="38"/>
      <c r="GEC499" s="38"/>
      <c r="GNY499" s="38"/>
      <c r="GXU499" s="38"/>
      <c r="HHQ499" s="38"/>
      <c r="HRM499" s="38"/>
      <c r="IBI499" s="38"/>
      <c r="ILE499" s="38"/>
      <c r="IVA499" s="38"/>
      <c r="JEW499" s="38"/>
      <c r="JOS499" s="38"/>
      <c r="JYO499" s="38"/>
      <c r="KIK499" s="38"/>
      <c r="KSG499" s="38"/>
      <c r="LCC499" s="38"/>
      <c r="LLY499" s="38"/>
      <c r="LVU499" s="38"/>
      <c r="MFQ499" s="38"/>
      <c r="MPM499" s="38"/>
      <c r="MZI499" s="38"/>
      <c r="NJE499" s="38"/>
      <c r="NTA499" s="38"/>
      <c r="OCW499" s="38"/>
      <c r="OMS499" s="38"/>
      <c r="OWO499" s="38"/>
      <c r="PGK499" s="38"/>
      <c r="PQG499" s="38"/>
      <c r="QAC499" s="38"/>
      <c r="QJY499" s="38"/>
      <c r="QTU499" s="38"/>
      <c r="RDQ499" s="38"/>
      <c r="RNM499" s="38"/>
      <c r="RXI499" s="38"/>
      <c r="SHE499" s="38"/>
      <c r="SRA499" s="38"/>
      <c r="TAW499" s="38"/>
      <c r="TKS499" s="38"/>
      <c r="TUO499" s="38"/>
      <c r="UEK499" s="38"/>
      <c r="UOG499" s="38"/>
      <c r="UYC499" s="38"/>
      <c r="VHY499" s="38"/>
      <c r="VRU499" s="38"/>
      <c r="WBQ499" s="38"/>
      <c r="WLM499" s="38"/>
      <c r="WVI499" s="38"/>
    </row>
    <row r="500" spans="1:769 1025:1793 2049:2817 3073:3841 4097:4865 5121:5889 6145:6913 7169:7937 8193:8961 9217:9985 10241:11009 11265:12033 12289:13057 13313:14081 14337:15105 15361:16129" s="20" customFormat="1" ht="30" customHeight="1" x14ac:dyDescent="0.2">
      <c r="A500" s="25" t="s">
        <v>117</v>
      </c>
      <c r="B500" s="32" t="s">
        <v>634</v>
      </c>
      <c r="C500" s="72" t="s">
        <v>119</v>
      </c>
      <c r="D500" s="23" t="s">
        <v>263</v>
      </c>
      <c r="E500" s="73"/>
      <c r="F500" s="74"/>
      <c r="G500" s="78"/>
      <c r="H500" s="26"/>
    </row>
    <row r="501" spans="1:769 1025:1793 2049:2817 3073:3841 4097:4865 5121:5889 6145:6913 7169:7937 8193:8961 9217:9985 10241:11009 11265:12033 12289:13057 13313:14081 14337:15105 15361:16129" s="24" customFormat="1" ht="30" customHeight="1" x14ac:dyDescent="0.2">
      <c r="A501" s="25" t="s">
        <v>120</v>
      </c>
      <c r="B501" s="35" t="s">
        <v>32</v>
      </c>
      <c r="C501" s="72" t="s">
        <v>264</v>
      </c>
      <c r="D501" s="23" t="s">
        <v>1</v>
      </c>
      <c r="E501" s="73" t="s">
        <v>31</v>
      </c>
      <c r="F501" s="74">
        <v>190</v>
      </c>
      <c r="G501" s="75"/>
      <c r="H501" s="26">
        <f t="shared" ref="H501:H502" si="63">ROUND(G501*F501,2)</f>
        <v>0</v>
      </c>
      <c r="IW501" s="38"/>
      <c r="SS501" s="38"/>
      <c r="ACO501" s="38"/>
      <c r="AMK501" s="38"/>
      <c r="AWG501" s="38"/>
      <c r="BGC501" s="38"/>
      <c r="BPY501" s="38"/>
      <c r="BZU501" s="38"/>
      <c r="CJQ501" s="38"/>
      <c r="CTM501" s="38"/>
      <c r="DDI501" s="38"/>
      <c r="DNE501" s="38"/>
      <c r="DXA501" s="38"/>
      <c r="EGW501" s="38"/>
      <c r="EQS501" s="38"/>
      <c r="FAO501" s="38"/>
      <c r="FKK501" s="38"/>
      <c r="FUG501" s="38"/>
      <c r="GEC501" s="38"/>
      <c r="GNY501" s="38"/>
      <c r="GXU501" s="38"/>
      <c r="HHQ501" s="38"/>
      <c r="HRM501" s="38"/>
      <c r="IBI501" s="38"/>
      <c r="ILE501" s="38"/>
      <c r="IVA501" s="38"/>
      <c r="JEW501" s="38"/>
      <c r="JOS501" s="38"/>
      <c r="JYO501" s="38"/>
      <c r="KIK501" s="38"/>
      <c r="KSG501" s="38"/>
      <c r="LCC501" s="38"/>
      <c r="LLY501" s="38"/>
      <c r="LVU501" s="38"/>
      <c r="MFQ501" s="38"/>
      <c r="MPM501" s="38"/>
      <c r="MZI501" s="38"/>
      <c r="NJE501" s="38"/>
      <c r="NTA501" s="38"/>
      <c r="OCW501" s="38"/>
      <c r="OMS501" s="38"/>
      <c r="OWO501" s="38"/>
      <c r="PGK501" s="38"/>
      <c r="PQG501" s="38"/>
      <c r="QAC501" s="38"/>
      <c r="QJY501" s="38"/>
      <c r="QTU501" s="38"/>
      <c r="RDQ501" s="38"/>
      <c r="RNM501" s="38"/>
      <c r="RXI501" s="38"/>
      <c r="SHE501" s="38"/>
      <c r="SRA501" s="38"/>
      <c r="TAW501" s="38"/>
      <c r="TKS501" s="38"/>
      <c r="TUO501" s="38"/>
      <c r="UEK501" s="38"/>
      <c r="UOG501" s="38"/>
      <c r="UYC501" s="38"/>
      <c r="VHY501" s="38"/>
      <c r="VRU501" s="38"/>
      <c r="WBQ501" s="38"/>
      <c r="WLM501" s="38"/>
      <c r="WVI501" s="38"/>
    </row>
    <row r="502" spans="1:769 1025:1793 2049:2817 3073:3841 4097:4865 5121:5889 6145:6913 7169:7937 8193:8961 9217:9985 10241:11009 11265:12033 12289:13057 13313:14081 14337:15105 15361:16129" s="20" customFormat="1" ht="30" customHeight="1" x14ac:dyDescent="0.2">
      <c r="A502" s="25" t="s">
        <v>433</v>
      </c>
      <c r="B502" s="32" t="s">
        <v>635</v>
      </c>
      <c r="C502" s="72" t="s">
        <v>434</v>
      </c>
      <c r="D502" s="23" t="s">
        <v>235</v>
      </c>
      <c r="E502" s="73" t="s">
        <v>31</v>
      </c>
      <c r="F502" s="81">
        <v>110</v>
      </c>
      <c r="G502" s="75"/>
      <c r="H502" s="26">
        <f t="shared" si="63"/>
        <v>0</v>
      </c>
      <c r="IW502" s="37"/>
      <c r="SS502" s="37"/>
      <c r="ACO502" s="37"/>
      <c r="AMK502" s="37"/>
      <c r="AWG502" s="37"/>
      <c r="BGC502" s="37"/>
      <c r="BPY502" s="37"/>
      <c r="BZU502" s="37"/>
      <c r="CJQ502" s="37"/>
      <c r="CTM502" s="37"/>
      <c r="DDI502" s="37"/>
      <c r="DNE502" s="37"/>
      <c r="DXA502" s="37"/>
      <c r="EGW502" s="37"/>
      <c r="EQS502" s="37"/>
      <c r="FAO502" s="37"/>
      <c r="FKK502" s="37"/>
      <c r="FUG502" s="37"/>
      <c r="GEC502" s="37"/>
      <c r="GNY502" s="37"/>
      <c r="GXU502" s="37"/>
      <c r="HHQ502" s="37"/>
      <c r="HRM502" s="37"/>
      <c r="IBI502" s="37"/>
      <c r="ILE502" s="37"/>
      <c r="IVA502" s="37"/>
      <c r="JEW502" s="37"/>
      <c r="JOS502" s="37"/>
      <c r="JYO502" s="37"/>
      <c r="KIK502" s="37"/>
      <c r="KSG502" s="37"/>
      <c r="LCC502" s="37"/>
      <c r="LLY502" s="37"/>
      <c r="LVU502" s="37"/>
      <c r="MFQ502" s="37"/>
      <c r="MPM502" s="37"/>
      <c r="MZI502" s="37"/>
      <c r="NJE502" s="37"/>
      <c r="NTA502" s="37"/>
      <c r="OCW502" s="37"/>
      <c r="OMS502" s="37"/>
      <c r="OWO502" s="37"/>
      <c r="PGK502" s="37"/>
      <c r="PQG502" s="37"/>
      <c r="QAC502" s="37"/>
      <c r="QJY502" s="37"/>
      <c r="QTU502" s="37"/>
      <c r="RDQ502" s="37"/>
      <c r="RNM502" s="37"/>
      <c r="RXI502" s="37"/>
      <c r="SHE502" s="37"/>
      <c r="SRA502" s="37"/>
      <c r="TAW502" s="37"/>
      <c r="TKS502" s="37"/>
      <c r="TUO502" s="37"/>
      <c r="UEK502" s="37"/>
      <c r="UOG502" s="37"/>
      <c r="UYC502" s="37"/>
      <c r="VHY502" s="37"/>
      <c r="VRU502" s="37"/>
      <c r="WBQ502" s="37"/>
      <c r="WLM502" s="37"/>
      <c r="WVI502" s="37"/>
    </row>
    <row r="503" spans="1:769 1025:1793 2049:2817 3073:3841 4097:4865 5121:5889 6145:6913 7169:7937 8193:8961 9217:9985 10241:11009 11265:12033 12289:13057 13313:14081 14337:15105 15361:16129" s="24" customFormat="1" ht="30" customHeight="1" x14ac:dyDescent="0.2">
      <c r="A503" s="25" t="s">
        <v>121</v>
      </c>
      <c r="B503" s="32" t="s">
        <v>636</v>
      </c>
      <c r="C503" s="72" t="s">
        <v>123</v>
      </c>
      <c r="D503" s="23" t="s">
        <v>198</v>
      </c>
      <c r="E503" s="73" t="s">
        <v>38</v>
      </c>
      <c r="F503" s="81">
        <v>3</v>
      </c>
      <c r="G503" s="75"/>
      <c r="H503" s="26">
        <f>ROUND(G503*F503,2)</f>
        <v>0</v>
      </c>
      <c r="IW503" s="38"/>
      <c r="SS503" s="38"/>
      <c r="ACO503" s="38"/>
      <c r="AMK503" s="38"/>
      <c r="AWG503" s="38"/>
      <c r="BGC503" s="38"/>
      <c r="BPY503" s="38"/>
      <c r="BZU503" s="38"/>
      <c r="CJQ503" s="38"/>
      <c r="CTM503" s="38"/>
      <c r="DDI503" s="38"/>
      <c r="DNE503" s="38"/>
      <c r="DXA503" s="38"/>
      <c r="EGW503" s="38"/>
      <c r="EQS503" s="38"/>
      <c r="FAO503" s="38"/>
      <c r="FKK503" s="38"/>
      <c r="FUG503" s="38"/>
      <c r="GEC503" s="38"/>
      <c r="GNY503" s="38"/>
      <c r="GXU503" s="38"/>
      <c r="HHQ503" s="38"/>
      <c r="HRM503" s="38"/>
      <c r="IBI503" s="38"/>
      <c r="ILE503" s="38"/>
      <c r="IVA503" s="38"/>
      <c r="JEW503" s="38"/>
      <c r="JOS503" s="38"/>
      <c r="JYO503" s="38"/>
      <c r="KIK503" s="38"/>
      <c r="KSG503" s="38"/>
      <c r="LCC503" s="38"/>
      <c r="LLY503" s="38"/>
      <c r="LVU503" s="38"/>
      <c r="MFQ503" s="38"/>
      <c r="MPM503" s="38"/>
      <c r="MZI503" s="38"/>
      <c r="NJE503" s="38"/>
      <c r="NTA503" s="38"/>
      <c r="OCW503" s="38"/>
      <c r="OMS503" s="38"/>
      <c r="OWO503" s="38"/>
      <c r="PGK503" s="38"/>
      <c r="PQG503" s="38"/>
      <c r="QAC503" s="38"/>
      <c r="QJY503" s="38"/>
      <c r="QTU503" s="38"/>
      <c r="RDQ503" s="38"/>
      <c r="RNM503" s="38"/>
      <c r="RXI503" s="38"/>
      <c r="SHE503" s="38"/>
      <c r="SRA503" s="38"/>
      <c r="TAW503" s="38"/>
      <c r="TKS503" s="38"/>
      <c r="TUO503" s="38"/>
      <c r="UEK503" s="38"/>
      <c r="UOG503" s="38"/>
      <c r="UYC503" s="38"/>
      <c r="VHY503" s="38"/>
      <c r="VRU503" s="38"/>
      <c r="WBQ503" s="38"/>
      <c r="WLM503" s="38"/>
      <c r="WVI503" s="38"/>
    </row>
    <row r="504" spans="1:769 1025:1793 2049:2817 3073:3841 4097:4865 5121:5889 6145:6913 7169:7937 8193:8961 9217:9985 10241:11009 11265:12033 12289:13057 13313:14081 14337:15105 15361:16129" s="20" customFormat="1" ht="30" customHeight="1" x14ac:dyDescent="0.25">
      <c r="A504" s="36"/>
      <c r="B504" s="110"/>
      <c r="C504" s="111" t="s">
        <v>201</v>
      </c>
      <c r="D504" s="112"/>
      <c r="E504" s="112"/>
      <c r="F504" s="113"/>
      <c r="G504" s="78"/>
      <c r="H504" s="114"/>
    </row>
    <row r="505" spans="1:769 1025:1793 2049:2817 3073:3841 4097:4865 5121:5889 6145:6913 7169:7937 8193:8961 9217:9985 10241:11009 11265:12033 12289:13057 13313:14081 14337:15105 15361:16129" s="20" customFormat="1" ht="45" customHeight="1" x14ac:dyDescent="0.2">
      <c r="A505" s="22" t="s">
        <v>53</v>
      </c>
      <c r="B505" s="32" t="s">
        <v>637</v>
      </c>
      <c r="C505" s="72" t="s">
        <v>54</v>
      </c>
      <c r="D505" s="23" t="s">
        <v>205</v>
      </c>
      <c r="E505" s="73"/>
      <c r="F505" s="81"/>
      <c r="G505" s="78"/>
      <c r="H505" s="84"/>
    </row>
    <row r="506" spans="1:769 1025:1793 2049:2817 3073:3841 4097:4865 5121:5889 6145:6913 7169:7937 8193:8961 9217:9985 10241:11009 11265:12033 12289:13057 13313:14081 14337:15105 15361:16129" s="24" customFormat="1" ht="39" customHeight="1" x14ac:dyDescent="0.2">
      <c r="A506" s="22" t="s">
        <v>438</v>
      </c>
      <c r="B506" s="35" t="s">
        <v>32</v>
      </c>
      <c r="C506" s="72" t="s">
        <v>439</v>
      </c>
      <c r="D506" s="23" t="s">
        <v>413</v>
      </c>
      <c r="E506" s="73" t="s">
        <v>48</v>
      </c>
      <c r="F506" s="74">
        <v>17</v>
      </c>
      <c r="G506" s="75"/>
      <c r="H506" s="26">
        <f t="shared" ref="H506" si="64">ROUND(G506*F506,2)</f>
        <v>0</v>
      </c>
      <c r="IW506" s="38"/>
      <c r="SS506" s="38"/>
      <c r="ACO506" s="38"/>
      <c r="AMK506" s="38"/>
      <c r="AWG506" s="38"/>
      <c r="BGC506" s="38"/>
      <c r="BPY506" s="38"/>
      <c r="BZU506" s="38"/>
      <c r="CJQ506" s="38"/>
      <c r="CTM506" s="38"/>
      <c r="DDI506" s="38"/>
      <c r="DNE506" s="38"/>
      <c r="DXA506" s="38"/>
      <c r="EGW506" s="38"/>
      <c r="EQS506" s="38"/>
      <c r="FAO506" s="38"/>
      <c r="FKK506" s="38"/>
      <c r="FUG506" s="38"/>
      <c r="GEC506" s="38"/>
      <c r="GNY506" s="38"/>
      <c r="GXU506" s="38"/>
      <c r="HHQ506" s="38"/>
      <c r="HRM506" s="38"/>
      <c r="IBI506" s="38"/>
      <c r="ILE506" s="38"/>
      <c r="IVA506" s="38"/>
      <c r="JEW506" s="38"/>
      <c r="JOS506" s="38"/>
      <c r="JYO506" s="38"/>
      <c r="KIK506" s="38"/>
      <c r="KSG506" s="38"/>
      <c r="LCC506" s="38"/>
      <c r="LLY506" s="38"/>
      <c r="LVU506" s="38"/>
      <c r="MFQ506" s="38"/>
      <c r="MPM506" s="38"/>
      <c r="MZI506" s="38"/>
      <c r="NJE506" s="38"/>
      <c r="NTA506" s="38"/>
      <c r="OCW506" s="38"/>
      <c r="OMS506" s="38"/>
      <c r="OWO506" s="38"/>
      <c r="PGK506" s="38"/>
      <c r="PQG506" s="38"/>
      <c r="QAC506" s="38"/>
      <c r="QJY506" s="38"/>
      <c r="QTU506" s="38"/>
      <c r="RDQ506" s="38"/>
      <c r="RNM506" s="38"/>
      <c r="RXI506" s="38"/>
      <c r="SHE506" s="38"/>
      <c r="SRA506" s="38"/>
      <c r="TAW506" s="38"/>
      <c r="TKS506" s="38"/>
      <c r="TUO506" s="38"/>
      <c r="UEK506" s="38"/>
      <c r="UOG506" s="38"/>
      <c r="UYC506" s="38"/>
      <c r="VHY506" s="38"/>
      <c r="VRU506" s="38"/>
      <c r="WBQ506" s="38"/>
      <c r="WLM506" s="38"/>
      <c r="WVI506" s="38"/>
    </row>
    <row r="507" spans="1:769 1025:1793 2049:2817 3073:3841 4097:4865 5121:5889 6145:6913 7169:7937 8193:8961 9217:9985 10241:11009 11265:12033 12289:13057 13313:14081 14337:15105 15361:16129" ht="30" customHeight="1" x14ac:dyDescent="0.2">
      <c r="A507" s="3"/>
      <c r="B507" s="82"/>
      <c r="C507" s="76" t="s">
        <v>20</v>
      </c>
      <c r="D507" s="69"/>
      <c r="E507" s="83"/>
      <c r="F507" s="70"/>
      <c r="G507" s="71"/>
      <c r="H507" s="66"/>
    </row>
    <row r="508" spans="1:769 1025:1793 2049:2817 3073:3841 4097:4865 5121:5889 6145:6913 7169:7937 8193:8961 9217:9985 10241:11009 11265:12033 12289:13057 13313:14081 14337:15105 15361:16129" s="20" customFormat="1" ht="27.75" customHeight="1" x14ac:dyDescent="0.2">
      <c r="A508" s="22" t="s">
        <v>56</v>
      </c>
      <c r="B508" s="32" t="s">
        <v>638</v>
      </c>
      <c r="C508" s="72" t="s">
        <v>57</v>
      </c>
      <c r="D508" s="23" t="s">
        <v>134</v>
      </c>
      <c r="E508" s="73" t="s">
        <v>48</v>
      </c>
      <c r="F508" s="81">
        <v>1460</v>
      </c>
      <c r="G508" s="75"/>
      <c r="H508" s="26">
        <f>ROUND(G508*F508,2)</f>
        <v>0</v>
      </c>
      <c r="IW508" s="37"/>
      <c r="SS508" s="37"/>
      <c r="ACO508" s="37"/>
      <c r="AMK508" s="37"/>
      <c r="AWG508" s="37"/>
      <c r="BGC508" s="37"/>
      <c r="BPY508" s="37"/>
      <c r="BZU508" s="37"/>
      <c r="CJQ508" s="37"/>
      <c r="CTM508" s="37"/>
      <c r="DDI508" s="37"/>
      <c r="DNE508" s="37"/>
      <c r="DXA508" s="37"/>
      <c r="EGW508" s="37"/>
      <c r="EQS508" s="37"/>
      <c r="FAO508" s="37"/>
      <c r="FKK508" s="37"/>
      <c r="FUG508" s="37"/>
      <c r="GEC508" s="37"/>
      <c r="GNY508" s="37"/>
      <c r="GXU508" s="37"/>
      <c r="HHQ508" s="37"/>
      <c r="HRM508" s="37"/>
      <c r="IBI508" s="37"/>
      <c r="ILE508" s="37"/>
      <c r="IVA508" s="37"/>
      <c r="JEW508" s="37"/>
      <c r="JOS508" s="37"/>
      <c r="JYO508" s="37"/>
      <c r="KIK508" s="37"/>
      <c r="KSG508" s="37"/>
      <c r="LCC508" s="37"/>
      <c r="LLY508" s="37"/>
      <c r="LVU508" s="37"/>
      <c r="MFQ508" s="37"/>
      <c r="MPM508" s="37"/>
      <c r="MZI508" s="37"/>
      <c r="NJE508" s="37"/>
      <c r="NTA508" s="37"/>
      <c r="OCW508" s="37"/>
      <c r="OMS508" s="37"/>
      <c r="OWO508" s="37"/>
      <c r="PGK508" s="37"/>
      <c r="PQG508" s="37"/>
      <c r="QAC508" s="37"/>
      <c r="QJY508" s="37"/>
      <c r="QTU508" s="37"/>
      <c r="RDQ508" s="37"/>
      <c r="RNM508" s="37"/>
      <c r="RXI508" s="37"/>
      <c r="SHE508" s="37"/>
      <c r="SRA508" s="37"/>
      <c r="TAW508" s="37"/>
      <c r="TKS508" s="37"/>
      <c r="TUO508" s="37"/>
      <c r="UEK508" s="37"/>
      <c r="UOG508" s="37"/>
      <c r="UYC508" s="37"/>
      <c r="VHY508" s="37"/>
      <c r="VRU508" s="37"/>
      <c r="WBQ508" s="37"/>
      <c r="WLM508" s="37"/>
      <c r="WVI508" s="37"/>
    </row>
    <row r="509" spans="1:769 1025:1793 2049:2817 3073:3841 4097:4865 5121:5889 6145:6913 7169:7937 8193:8961 9217:9985 10241:11009 11265:12033 12289:13057 13313:14081 14337:15105 15361:16129" ht="42.75" customHeight="1" x14ac:dyDescent="0.2">
      <c r="A509" s="3"/>
      <c r="B509" s="82"/>
      <c r="C509" s="76" t="s">
        <v>21</v>
      </c>
      <c r="D509" s="69"/>
      <c r="E509" s="83"/>
      <c r="F509" s="70"/>
      <c r="G509" s="71"/>
      <c r="H509" s="26"/>
    </row>
    <row r="510" spans="1:769 1025:1793 2049:2817 3073:3841 4097:4865 5121:5889 6145:6913 7169:7937 8193:8961 9217:9985 10241:11009 11265:12033 12289:13057 13313:14081 14337:15105 15361:16129" s="30" customFormat="1" ht="30" customHeight="1" x14ac:dyDescent="0.2">
      <c r="A510" s="22" t="s">
        <v>77</v>
      </c>
      <c r="B510" s="32" t="s">
        <v>639</v>
      </c>
      <c r="C510" s="85" t="s">
        <v>265</v>
      </c>
      <c r="D510" s="86" t="s">
        <v>271</v>
      </c>
      <c r="E510" s="73"/>
      <c r="F510" s="81"/>
      <c r="G510" s="78"/>
      <c r="H510" s="84"/>
    </row>
    <row r="511" spans="1:769 1025:1793 2049:2817 3073:3841 4097:4865 5121:5889 6145:6913 7169:7937 8193:8961 9217:9985 10241:11009 11265:12033 12289:13057 13313:14081 14337:15105 15361:16129" s="24" customFormat="1" ht="45" customHeight="1" x14ac:dyDescent="0.2">
      <c r="A511" s="22" t="s">
        <v>78</v>
      </c>
      <c r="B511" s="35" t="s">
        <v>32</v>
      </c>
      <c r="C511" s="87" t="s">
        <v>333</v>
      </c>
      <c r="D511" s="23"/>
      <c r="E511" s="73" t="s">
        <v>38</v>
      </c>
      <c r="F511" s="81">
        <v>1</v>
      </c>
      <c r="G511" s="75"/>
      <c r="H511" s="26">
        <f>ROUND(G511*F511,2)</f>
        <v>0</v>
      </c>
      <c r="IW511" s="38"/>
      <c r="SS511" s="38"/>
      <c r="ACO511" s="38"/>
      <c r="AMK511" s="38"/>
      <c r="AWG511" s="38"/>
      <c r="BGC511" s="38"/>
      <c r="BPY511" s="38"/>
      <c r="BZU511" s="38"/>
      <c r="CJQ511" s="38"/>
      <c r="CTM511" s="38"/>
      <c r="DDI511" s="38"/>
      <c r="DNE511" s="38"/>
      <c r="DXA511" s="38"/>
      <c r="EGW511" s="38"/>
      <c r="EQS511" s="38"/>
      <c r="FAO511" s="38"/>
      <c r="FKK511" s="38"/>
      <c r="FUG511" s="38"/>
      <c r="GEC511" s="38"/>
      <c r="GNY511" s="38"/>
      <c r="GXU511" s="38"/>
      <c r="HHQ511" s="38"/>
      <c r="HRM511" s="38"/>
      <c r="IBI511" s="38"/>
      <c r="ILE511" s="38"/>
      <c r="IVA511" s="38"/>
      <c r="JEW511" s="38"/>
      <c r="JOS511" s="38"/>
      <c r="JYO511" s="38"/>
      <c r="KIK511" s="38"/>
      <c r="KSG511" s="38"/>
      <c r="LCC511" s="38"/>
      <c r="LLY511" s="38"/>
      <c r="LVU511" s="38"/>
      <c r="MFQ511" s="38"/>
      <c r="MPM511" s="38"/>
      <c r="MZI511" s="38"/>
      <c r="NJE511" s="38"/>
      <c r="NTA511" s="38"/>
      <c r="OCW511" s="38"/>
      <c r="OMS511" s="38"/>
      <c r="OWO511" s="38"/>
      <c r="PGK511" s="38"/>
      <c r="PQG511" s="38"/>
      <c r="QAC511" s="38"/>
      <c r="QJY511" s="38"/>
      <c r="QTU511" s="38"/>
      <c r="RDQ511" s="38"/>
      <c r="RNM511" s="38"/>
      <c r="RXI511" s="38"/>
      <c r="SHE511" s="38"/>
      <c r="SRA511" s="38"/>
      <c r="TAW511" s="38"/>
      <c r="TKS511" s="38"/>
      <c r="TUO511" s="38"/>
      <c r="UEK511" s="38"/>
      <c r="UOG511" s="38"/>
      <c r="UYC511" s="38"/>
      <c r="VHY511" s="38"/>
      <c r="VRU511" s="38"/>
      <c r="WBQ511" s="38"/>
      <c r="WLM511" s="38"/>
      <c r="WVI511" s="38"/>
    </row>
    <row r="512" spans="1:769 1025:1793 2049:2817 3073:3841 4097:4865 5121:5889 6145:6913 7169:7937 8193:8961 9217:9985 10241:11009 11265:12033 12289:13057 13313:14081 14337:15105 15361:16129" s="24" customFormat="1" ht="45" customHeight="1" x14ac:dyDescent="0.2">
      <c r="A512" s="22" t="s">
        <v>79</v>
      </c>
      <c r="B512" s="35" t="s">
        <v>39</v>
      </c>
      <c r="C512" s="87" t="s">
        <v>334</v>
      </c>
      <c r="D512" s="23"/>
      <c r="E512" s="73" t="s">
        <v>38</v>
      </c>
      <c r="F512" s="81">
        <v>1</v>
      </c>
      <c r="G512" s="75"/>
      <c r="H512" s="26">
        <f>ROUND(G512*F512,2)</f>
        <v>0</v>
      </c>
      <c r="IW512" s="38"/>
      <c r="SS512" s="38"/>
      <c r="ACO512" s="38"/>
      <c r="AMK512" s="38"/>
      <c r="AWG512" s="38"/>
      <c r="BGC512" s="38"/>
      <c r="BPY512" s="38"/>
      <c r="BZU512" s="38"/>
      <c r="CJQ512" s="38"/>
      <c r="CTM512" s="38"/>
      <c r="DDI512" s="38"/>
      <c r="DNE512" s="38"/>
      <c r="DXA512" s="38"/>
      <c r="EGW512" s="38"/>
      <c r="EQS512" s="38"/>
      <c r="FAO512" s="38"/>
      <c r="FKK512" s="38"/>
      <c r="FUG512" s="38"/>
      <c r="GEC512" s="38"/>
      <c r="GNY512" s="38"/>
      <c r="GXU512" s="38"/>
      <c r="HHQ512" s="38"/>
      <c r="HRM512" s="38"/>
      <c r="IBI512" s="38"/>
      <c r="ILE512" s="38"/>
      <c r="IVA512" s="38"/>
      <c r="JEW512" s="38"/>
      <c r="JOS512" s="38"/>
      <c r="JYO512" s="38"/>
      <c r="KIK512" s="38"/>
      <c r="KSG512" s="38"/>
      <c r="LCC512" s="38"/>
      <c r="LLY512" s="38"/>
      <c r="LVU512" s="38"/>
      <c r="MFQ512" s="38"/>
      <c r="MPM512" s="38"/>
      <c r="MZI512" s="38"/>
      <c r="NJE512" s="38"/>
      <c r="NTA512" s="38"/>
      <c r="OCW512" s="38"/>
      <c r="OMS512" s="38"/>
      <c r="OWO512" s="38"/>
      <c r="PGK512" s="38"/>
      <c r="PQG512" s="38"/>
      <c r="QAC512" s="38"/>
      <c r="QJY512" s="38"/>
      <c r="QTU512" s="38"/>
      <c r="RDQ512" s="38"/>
      <c r="RNM512" s="38"/>
      <c r="RXI512" s="38"/>
      <c r="SHE512" s="38"/>
      <c r="SRA512" s="38"/>
      <c r="TAW512" s="38"/>
      <c r="TKS512" s="38"/>
      <c r="TUO512" s="38"/>
      <c r="UEK512" s="38"/>
      <c r="UOG512" s="38"/>
      <c r="UYC512" s="38"/>
      <c r="VHY512" s="38"/>
      <c r="VRU512" s="38"/>
      <c r="WBQ512" s="38"/>
      <c r="WLM512" s="38"/>
      <c r="WVI512" s="38"/>
    </row>
    <row r="513" spans="1:769 1025:1793 2049:2817 3073:3841 4097:4865 5121:5889 6145:6913 7169:7937 8193:8961 9217:9985 10241:11009 11265:12033 12289:13057 13313:14081 14337:15105 15361:16129" s="24" customFormat="1" ht="45" customHeight="1" x14ac:dyDescent="0.2">
      <c r="A513" s="22"/>
      <c r="B513" s="35" t="s">
        <v>49</v>
      </c>
      <c r="C513" s="87" t="s">
        <v>544</v>
      </c>
      <c r="D513" s="23"/>
      <c r="E513" s="73" t="s">
        <v>38</v>
      </c>
      <c r="F513" s="81">
        <v>1</v>
      </c>
      <c r="G513" s="75"/>
      <c r="H513" s="26">
        <f>ROUND(G513*F513,2)</f>
        <v>0</v>
      </c>
      <c r="IW513" s="38"/>
      <c r="SS513" s="38"/>
      <c r="ACO513" s="38"/>
      <c r="AMK513" s="38"/>
      <c r="AWG513" s="38"/>
      <c r="BGC513" s="38"/>
      <c r="BPY513" s="38"/>
      <c r="BZU513" s="38"/>
      <c r="CJQ513" s="38"/>
      <c r="CTM513" s="38"/>
      <c r="DDI513" s="38"/>
      <c r="DNE513" s="38"/>
      <c r="DXA513" s="38"/>
      <c r="EGW513" s="38"/>
      <c r="EQS513" s="38"/>
      <c r="FAO513" s="38"/>
      <c r="FKK513" s="38"/>
      <c r="FUG513" s="38"/>
      <c r="GEC513" s="38"/>
      <c r="GNY513" s="38"/>
      <c r="GXU513" s="38"/>
      <c r="HHQ513" s="38"/>
      <c r="HRM513" s="38"/>
      <c r="IBI513" s="38"/>
      <c r="ILE513" s="38"/>
      <c r="IVA513" s="38"/>
      <c r="JEW513" s="38"/>
      <c r="JOS513" s="38"/>
      <c r="JYO513" s="38"/>
      <c r="KIK513" s="38"/>
      <c r="KSG513" s="38"/>
      <c r="LCC513" s="38"/>
      <c r="LLY513" s="38"/>
      <c r="LVU513" s="38"/>
      <c r="MFQ513" s="38"/>
      <c r="MPM513" s="38"/>
      <c r="MZI513" s="38"/>
      <c r="NJE513" s="38"/>
      <c r="NTA513" s="38"/>
      <c r="OCW513" s="38"/>
      <c r="OMS513" s="38"/>
      <c r="OWO513" s="38"/>
      <c r="PGK513" s="38"/>
      <c r="PQG513" s="38"/>
      <c r="QAC513" s="38"/>
      <c r="QJY513" s="38"/>
      <c r="QTU513" s="38"/>
      <c r="RDQ513" s="38"/>
      <c r="RNM513" s="38"/>
      <c r="RXI513" s="38"/>
      <c r="SHE513" s="38"/>
      <c r="SRA513" s="38"/>
      <c r="TAW513" s="38"/>
      <c r="TKS513" s="38"/>
      <c r="TUO513" s="38"/>
      <c r="UEK513" s="38"/>
      <c r="UOG513" s="38"/>
      <c r="UYC513" s="38"/>
      <c r="VHY513" s="38"/>
      <c r="VRU513" s="38"/>
      <c r="WBQ513" s="38"/>
      <c r="WLM513" s="38"/>
      <c r="WVI513" s="38"/>
    </row>
    <row r="514" spans="1:769 1025:1793 2049:2817 3073:3841 4097:4865 5121:5889 6145:6913 7169:7937 8193:8961 9217:9985 10241:11009 11265:12033 12289:13057 13313:14081 14337:15105 15361:16129" s="24" customFormat="1" ht="30" customHeight="1" x14ac:dyDescent="0.2">
      <c r="A514" s="22" t="s">
        <v>266</v>
      </c>
      <c r="B514" s="35" t="s">
        <v>62</v>
      </c>
      <c r="C514" s="87" t="s">
        <v>267</v>
      </c>
      <c r="D514" s="23"/>
      <c r="E514" s="73" t="s">
        <v>38</v>
      </c>
      <c r="F514" s="81">
        <v>2</v>
      </c>
      <c r="G514" s="75"/>
      <c r="H514" s="26">
        <f>ROUND(G514*F514,2)</f>
        <v>0</v>
      </c>
      <c r="IW514" s="38"/>
      <c r="SS514" s="38"/>
      <c r="ACO514" s="38"/>
      <c r="AMK514" s="38"/>
      <c r="AWG514" s="38"/>
      <c r="BGC514" s="38"/>
      <c r="BPY514" s="38"/>
      <c r="BZU514" s="38"/>
      <c r="CJQ514" s="38"/>
      <c r="CTM514" s="38"/>
      <c r="DDI514" s="38"/>
      <c r="DNE514" s="38"/>
      <c r="DXA514" s="38"/>
      <c r="EGW514" s="38"/>
      <c r="EQS514" s="38"/>
      <c r="FAO514" s="38"/>
      <c r="FKK514" s="38"/>
      <c r="FUG514" s="38"/>
      <c r="GEC514" s="38"/>
      <c r="GNY514" s="38"/>
      <c r="GXU514" s="38"/>
      <c r="HHQ514" s="38"/>
      <c r="HRM514" s="38"/>
      <c r="IBI514" s="38"/>
      <c r="ILE514" s="38"/>
      <c r="IVA514" s="38"/>
      <c r="JEW514" s="38"/>
      <c r="JOS514" s="38"/>
      <c r="JYO514" s="38"/>
      <c r="KIK514" s="38"/>
      <c r="KSG514" s="38"/>
      <c r="LCC514" s="38"/>
      <c r="LLY514" s="38"/>
      <c r="LVU514" s="38"/>
      <c r="MFQ514" s="38"/>
      <c r="MPM514" s="38"/>
      <c r="MZI514" s="38"/>
      <c r="NJE514" s="38"/>
      <c r="NTA514" s="38"/>
      <c r="OCW514" s="38"/>
      <c r="OMS514" s="38"/>
      <c r="OWO514" s="38"/>
      <c r="PGK514" s="38"/>
      <c r="PQG514" s="38"/>
      <c r="QAC514" s="38"/>
      <c r="QJY514" s="38"/>
      <c r="QTU514" s="38"/>
      <c r="RDQ514" s="38"/>
      <c r="RNM514" s="38"/>
      <c r="RXI514" s="38"/>
      <c r="SHE514" s="38"/>
      <c r="SRA514" s="38"/>
      <c r="TAW514" s="38"/>
      <c r="TKS514" s="38"/>
      <c r="TUO514" s="38"/>
      <c r="UEK514" s="38"/>
      <c r="UOG514" s="38"/>
      <c r="UYC514" s="38"/>
      <c r="VHY514" s="38"/>
      <c r="VRU514" s="38"/>
      <c r="WBQ514" s="38"/>
      <c r="WLM514" s="38"/>
      <c r="WVI514" s="38"/>
    </row>
    <row r="515" spans="1:769 1025:1793 2049:2817 3073:3841 4097:4865 5121:5889 6145:6913 7169:7937 8193:8961 9217:9985 10241:11009 11265:12033 12289:13057 13313:14081 14337:15105 15361:16129" s="24" customFormat="1" ht="30" customHeight="1" x14ac:dyDescent="0.2">
      <c r="A515" s="22" t="s">
        <v>268</v>
      </c>
      <c r="B515" s="35" t="s">
        <v>66</v>
      </c>
      <c r="C515" s="87" t="s">
        <v>269</v>
      </c>
      <c r="D515" s="23"/>
      <c r="E515" s="73" t="s">
        <v>38</v>
      </c>
      <c r="F515" s="81">
        <v>2</v>
      </c>
      <c r="G515" s="75"/>
      <c r="H515" s="26">
        <f>ROUND(G515*F515,2)</f>
        <v>0</v>
      </c>
      <c r="IW515" s="38"/>
      <c r="SS515" s="38"/>
      <c r="ACO515" s="38"/>
      <c r="AMK515" s="38"/>
      <c r="AWG515" s="38"/>
      <c r="BGC515" s="38"/>
      <c r="BPY515" s="38"/>
      <c r="BZU515" s="38"/>
      <c r="CJQ515" s="38"/>
      <c r="CTM515" s="38"/>
      <c r="DDI515" s="38"/>
      <c r="DNE515" s="38"/>
      <c r="DXA515" s="38"/>
      <c r="EGW515" s="38"/>
      <c r="EQS515" s="38"/>
      <c r="FAO515" s="38"/>
      <c r="FKK515" s="38"/>
      <c r="FUG515" s="38"/>
      <c r="GEC515" s="38"/>
      <c r="GNY515" s="38"/>
      <c r="GXU515" s="38"/>
      <c r="HHQ515" s="38"/>
      <c r="HRM515" s="38"/>
      <c r="IBI515" s="38"/>
      <c r="ILE515" s="38"/>
      <c r="IVA515" s="38"/>
      <c r="JEW515" s="38"/>
      <c r="JOS515" s="38"/>
      <c r="JYO515" s="38"/>
      <c r="KIK515" s="38"/>
      <c r="KSG515" s="38"/>
      <c r="LCC515" s="38"/>
      <c r="LLY515" s="38"/>
      <c r="LVU515" s="38"/>
      <c r="MFQ515" s="38"/>
      <c r="MPM515" s="38"/>
      <c r="MZI515" s="38"/>
      <c r="NJE515" s="38"/>
      <c r="NTA515" s="38"/>
      <c r="OCW515" s="38"/>
      <c r="OMS515" s="38"/>
      <c r="OWO515" s="38"/>
      <c r="PGK515" s="38"/>
      <c r="PQG515" s="38"/>
      <c r="QAC515" s="38"/>
      <c r="QJY515" s="38"/>
      <c r="QTU515" s="38"/>
      <c r="RDQ515" s="38"/>
      <c r="RNM515" s="38"/>
      <c r="RXI515" s="38"/>
      <c r="SHE515" s="38"/>
      <c r="SRA515" s="38"/>
      <c r="TAW515" s="38"/>
      <c r="TKS515" s="38"/>
      <c r="TUO515" s="38"/>
      <c r="UEK515" s="38"/>
      <c r="UOG515" s="38"/>
      <c r="UYC515" s="38"/>
      <c r="VHY515" s="38"/>
      <c r="VRU515" s="38"/>
      <c r="WBQ515" s="38"/>
      <c r="WLM515" s="38"/>
      <c r="WVI515" s="38"/>
    </row>
    <row r="516" spans="1:769 1025:1793 2049:2817 3073:3841 4097:4865 5121:5889 6145:6913 7169:7937 8193:8961 9217:9985 10241:11009 11265:12033 12289:13057 13313:14081 14337:15105 15361:16129" s="24" customFormat="1" ht="30" customHeight="1" x14ac:dyDescent="0.2">
      <c r="A516" s="22" t="s">
        <v>454</v>
      </c>
      <c r="B516" s="35" t="s">
        <v>127</v>
      </c>
      <c r="C516" s="87" t="s">
        <v>455</v>
      </c>
      <c r="D516" s="23"/>
      <c r="E516" s="73" t="s">
        <v>38</v>
      </c>
      <c r="F516" s="81">
        <v>1</v>
      </c>
      <c r="G516" s="75"/>
      <c r="H516" s="26">
        <f t="shared" ref="H516:H517" si="65">ROUND(G516*F516,2)</f>
        <v>0</v>
      </c>
      <c r="IW516" s="38"/>
      <c r="SS516" s="38"/>
      <c r="ACO516" s="38"/>
      <c r="AMK516" s="38"/>
      <c r="AWG516" s="38"/>
      <c r="BGC516" s="38"/>
      <c r="BPY516" s="38"/>
      <c r="BZU516" s="38"/>
      <c r="CJQ516" s="38"/>
      <c r="CTM516" s="38"/>
      <c r="DDI516" s="38"/>
      <c r="DNE516" s="38"/>
      <c r="DXA516" s="38"/>
      <c r="EGW516" s="38"/>
      <c r="EQS516" s="38"/>
      <c r="FAO516" s="38"/>
      <c r="FKK516" s="38"/>
      <c r="FUG516" s="38"/>
      <c r="GEC516" s="38"/>
      <c r="GNY516" s="38"/>
      <c r="GXU516" s="38"/>
      <c r="HHQ516" s="38"/>
      <c r="HRM516" s="38"/>
      <c r="IBI516" s="38"/>
      <c r="ILE516" s="38"/>
      <c r="IVA516" s="38"/>
      <c r="JEW516" s="38"/>
      <c r="JOS516" s="38"/>
      <c r="JYO516" s="38"/>
      <c r="KIK516" s="38"/>
      <c r="KSG516" s="38"/>
      <c r="LCC516" s="38"/>
      <c r="LLY516" s="38"/>
      <c r="LVU516" s="38"/>
      <c r="MFQ516" s="38"/>
      <c r="MPM516" s="38"/>
      <c r="MZI516" s="38"/>
      <c r="NJE516" s="38"/>
      <c r="NTA516" s="38"/>
      <c r="OCW516" s="38"/>
      <c r="OMS516" s="38"/>
      <c r="OWO516" s="38"/>
      <c r="PGK516" s="38"/>
      <c r="PQG516" s="38"/>
      <c r="QAC516" s="38"/>
      <c r="QJY516" s="38"/>
      <c r="QTU516" s="38"/>
      <c r="RDQ516" s="38"/>
      <c r="RNM516" s="38"/>
      <c r="RXI516" s="38"/>
      <c r="SHE516" s="38"/>
      <c r="SRA516" s="38"/>
      <c r="TAW516" s="38"/>
      <c r="TKS516" s="38"/>
      <c r="TUO516" s="38"/>
      <c r="UEK516" s="38"/>
      <c r="UOG516" s="38"/>
      <c r="UYC516" s="38"/>
      <c r="VHY516" s="38"/>
      <c r="VRU516" s="38"/>
      <c r="WBQ516" s="38"/>
      <c r="WLM516" s="38"/>
      <c r="WVI516" s="38"/>
    </row>
    <row r="517" spans="1:769 1025:1793 2049:2817 3073:3841 4097:4865 5121:5889 6145:6913 7169:7937 8193:8961 9217:9985 10241:11009 11265:12033 12289:13057 13313:14081 14337:15105 15361:16129" s="24" customFormat="1" ht="30" customHeight="1" x14ac:dyDescent="0.2">
      <c r="A517" s="31" t="s">
        <v>456</v>
      </c>
      <c r="B517" s="108" t="s">
        <v>128</v>
      </c>
      <c r="C517" s="87" t="s">
        <v>457</v>
      </c>
      <c r="D517" s="86"/>
      <c r="E517" s="92" t="s">
        <v>38</v>
      </c>
      <c r="F517" s="81">
        <v>1</v>
      </c>
      <c r="G517" s="94"/>
      <c r="H517" s="95">
        <f t="shared" si="65"/>
        <v>0</v>
      </c>
      <c r="IW517" s="38"/>
      <c r="SS517" s="38"/>
      <c r="ACO517" s="38"/>
      <c r="AMK517" s="38"/>
      <c r="AWG517" s="38"/>
      <c r="BGC517" s="38"/>
      <c r="BPY517" s="38"/>
      <c r="BZU517" s="38"/>
      <c r="CJQ517" s="38"/>
      <c r="CTM517" s="38"/>
      <c r="DDI517" s="38"/>
      <c r="DNE517" s="38"/>
      <c r="DXA517" s="38"/>
      <c r="EGW517" s="38"/>
      <c r="EQS517" s="38"/>
      <c r="FAO517" s="38"/>
      <c r="FKK517" s="38"/>
      <c r="FUG517" s="38"/>
      <c r="GEC517" s="38"/>
      <c r="GNY517" s="38"/>
      <c r="GXU517" s="38"/>
      <c r="HHQ517" s="38"/>
      <c r="HRM517" s="38"/>
      <c r="IBI517" s="38"/>
      <c r="ILE517" s="38"/>
      <c r="IVA517" s="38"/>
      <c r="JEW517" s="38"/>
      <c r="JOS517" s="38"/>
      <c r="JYO517" s="38"/>
      <c r="KIK517" s="38"/>
      <c r="KSG517" s="38"/>
      <c r="LCC517" s="38"/>
      <c r="LLY517" s="38"/>
      <c r="LVU517" s="38"/>
      <c r="MFQ517" s="38"/>
      <c r="MPM517" s="38"/>
      <c r="MZI517" s="38"/>
      <c r="NJE517" s="38"/>
      <c r="NTA517" s="38"/>
      <c r="OCW517" s="38"/>
      <c r="OMS517" s="38"/>
      <c r="OWO517" s="38"/>
      <c r="PGK517" s="38"/>
      <c r="PQG517" s="38"/>
      <c r="QAC517" s="38"/>
      <c r="QJY517" s="38"/>
      <c r="QTU517" s="38"/>
      <c r="RDQ517" s="38"/>
      <c r="RNM517" s="38"/>
      <c r="RXI517" s="38"/>
      <c r="SHE517" s="38"/>
      <c r="SRA517" s="38"/>
      <c r="TAW517" s="38"/>
      <c r="TKS517" s="38"/>
      <c r="TUO517" s="38"/>
      <c r="UEK517" s="38"/>
      <c r="UOG517" s="38"/>
      <c r="UYC517" s="38"/>
      <c r="VHY517" s="38"/>
      <c r="VRU517" s="38"/>
      <c r="WBQ517" s="38"/>
      <c r="WLM517" s="38"/>
      <c r="WVI517" s="38"/>
    </row>
    <row r="518" spans="1:769 1025:1793 2049:2817 3073:3841 4097:4865 5121:5889 6145:6913 7169:7937 8193:8961 9217:9985 10241:11009 11265:12033 12289:13057 13313:14081 14337:15105 15361:16129" ht="30" customHeight="1" x14ac:dyDescent="0.2">
      <c r="A518" s="3"/>
      <c r="B518" s="89"/>
      <c r="C518" s="76" t="s">
        <v>22</v>
      </c>
      <c r="D518" s="69"/>
      <c r="E518" s="83"/>
      <c r="F518" s="70"/>
      <c r="G518" s="71"/>
      <c r="H518" s="66"/>
    </row>
    <row r="519" spans="1:769 1025:1793 2049:2817 3073:3841 4097:4865 5121:5889 6145:6913 7169:7937 8193:8961 9217:9985 10241:11009 11265:12033 12289:13057 13313:14081 14337:15105 15361:16129" s="24" customFormat="1" ht="45" customHeight="1" x14ac:dyDescent="0.2">
      <c r="A519" s="22" t="s">
        <v>58</v>
      </c>
      <c r="B519" s="32" t="s">
        <v>640</v>
      </c>
      <c r="C519" s="87" t="s">
        <v>270</v>
      </c>
      <c r="D519" s="86" t="s">
        <v>271</v>
      </c>
      <c r="E519" s="73" t="s">
        <v>38</v>
      </c>
      <c r="F519" s="81">
        <v>4</v>
      </c>
      <c r="G519" s="75"/>
      <c r="H519" s="26">
        <f>ROUND(G519*F519,2)</f>
        <v>0</v>
      </c>
      <c r="IW519" s="38"/>
      <c r="SS519" s="38"/>
      <c r="ACO519" s="38"/>
      <c r="AMK519" s="38"/>
      <c r="AWG519" s="38"/>
      <c r="BGC519" s="38"/>
      <c r="BPY519" s="38"/>
      <c r="BZU519" s="38"/>
      <c r="CJQ519" s="38"/>
      <c r="CTM519" s="38"/>
      <c r="DDI519" s="38"/>
      <c r="DNE519" s="38"/>
      <c r="DXA519" s="38"/>
      <c r="EGW519" s="38"/>
      <c r="EQS519" s="38"/>
      <c r="FAO519" s="38"/>
      <c r="FKK519" s="38"/>
      <c r="FUG519" s="38"/>
      <c r="GEC519" s="38"/>
      <c r="GNY519" s="38"/>
      <c r="GXU519" s="38"/>
      <c r="HHQ519" s="38"/>
      <c r="HRM519" s="38"/>
      <c r="IBI519" s="38"/>
      <c r="ILE519" s="38"/>
      <c r="IVA519" s="38"/>
      <c r="JEW519" s="38"/>
      <c r="JOS519" s="38"/>
      <c r="JYO519" s="38"/>
      <c r="KIK519" s="38"/>
      <c r="KSG519" s="38"/>
      <c r="LCC519" s="38"/>
      <c r="LLY519" s="38"/>
      <c r="LVU519" s="38"/>
      <c r="MFQ519" s="38"/>
      <c r="MPM519" s="38"/>
      <c r="MZI519" s="38"/>
      <c r="NJE519" s="38"/>
      <c r="NTA519" s="38"/>
      <c r="OCW519" s="38"/>
      <c r="OMS519" s="38"/>
      <c r="OWO519" s="38"/>
      <c r="PGK519" s="38"/>
      <c r="PQG519" s="38"/>
      <c r="QAC519" s="38"/>
      <c r="QJY519" s="38"/>
      <c r="QTU519" s="38"/>
      <c r="RDQ519" s="38"/>
      <c r="RNM519" s="38"/>
      <c r="RXI519" s="38"/>
      <c r="SHE519" s="38"/>
      <c r="SRA519" s="38"/>
      <c r="TAW519" s="38"/>
      <c r="TKS519" s="38"/>
      <c r="TUO519" s="38"/>
      <c r="UEK519" s="38"/>
      <c r="UOG519" s="38"/>
      <c r="UYC519" s="38"/>
      <c r="VHY519" s="38"/>
      <c r="VRU519" s="38"/>
      <c r="WBQ519" s="38"/>
      <c r="WLM519" s="38"/>
      <c r="WVI519" s="38"/>
    </row>
    <row r="520" spans="1:769 1025:1793 2049:2817 3073:3841 4097:4865 5121:5889 6145:6913 7169:7937 8193:8961 9217:9985 10241:11009 11265:12033 12289:13057 13313:14081 14337:15105 15361:16129" s="24" customFormat="1" ht="30" customHeight="1" x14ac:dyDescent="0.2">
      <c r="A520" s="22" t="s">
        <v>72</v>
      </c>
      <c r="B520" s="32" t="s">
        <v>641</v>
      </c>
      <c r="C520" s="72" t="s">
        <v>80</v>
      </c>
      <c r="D520" s="23" t="s">
        <v>138</v>
      </c>
      <c r="E520" s="73"/>
      <c r="F520" s="81"/>
      <c r="G520" s="26"/>
      <c r="H520" s="84"/>
    </row>
    <row r="521" spans="1:769 1025:1793 2049:2817 3073:3841 4097:4865 5121:5889 6145:6913 7169:7937 8193:8961 9217:9985 10241:11009 11265:12033 12289:13057 13313:14081 14337:15105 15361:16129" s="24" customFormat="1" ht="30" customHeight="1" x14ac:dyDescent="0.2">
      <c r="A521" s="22" t="s">
        <v>81</v>
      </c>
      <c r="B521" s="35" t="s">
        <v>32</v>
      </c>
      <c r="C521" s="72" t="s">
        <v>160</v>
      </c>
      <c r="D521" s="23"/>
      <c r="E521" s="73" t="s">
        <v>73</v>
      </c>
      <c r="F521" s="90">
        <v>1</v>
      </c>
      <c r="G521" s="75"/>
      <c r="H521" s="26">
        <f>ROUND(G521*F521,2)</f>
        <v>0</v>
      </c>
      <c r="IW521" s="38"/>
      <c r="SS521" s="38"/>
      <c r="ACO521" s="38"/>
      <c r="AMK521" s="38"/>
      <c r="AWG521" s="38"/>
      <c r="BGC521" s="38"/>
      <c r="BPY521" s="38"/>
      <c r="BZU521" s="38"/>
      <c r="CJQ521" s="38"/>
      <c r="CTM521" s="38"/>
      <c r="DDI521" s="38"/>
      <c r="DNE521" s="38"/>
      <c r="DXA521" s="38"/>
      <c r="EGW521" s="38"/>
      <c r="EQS521" s="38"/>
      <c r="FAO521" s="38"/>
      <c r="FKK521" s="38"/>
      <c r="FUG521" s="38"/>
      <c r="GEC521" s="38"/>
      <c r="GNY521" s="38"/>
      <c r="GXU521" s="38"/>
      <c r="HHQ521" s="38"/>
      <c r="HRM521" s="38"/>
      <c r="IBI521" s="38"/>
      <c r="ILE521" s="38"/>
      <c r="IVA521" s="38"/>
      <c r="JEW521" s="38"/>
      <c r="JOS521" s="38"/>
      <c r="JYO521" s="38"/>
      <c r="KIK521" s="38"/>
      <c r="KSG521" s="38"/>
      <c r="LCC521" s="38"/>
      <c r="LLY521" s="38"/>
      <c r="LVU521" s="38"/>
      <c r="MFQ521" s="38"/>
      <c r="MPM521" s="38"/>
      <c r="MZI521" s="38"/>
      <c r="NJE521" s="38"/>
      <c r="NTA521" s="38"/>
      <c r="OCW521" s="38"/>
      <c r="OMS521" s="38"/>
      <c r="OWO521" s="38"/>
      <c r="PGK521" s="38"/>
      <c r="PQG521" s="38"/>
      <c r="QAC521" s="38"/>
      <c r="QJY521" s="38"/>
      <c r="QTU521" s="38"/>
      <c r="RDQ521" s="38"/>
      <c r="RNM521" s="38"/>
      <c r="RXI521" s="38"/>
      <c r="SHE521" s="38"/>
      <c r="SRA521" s="38"/>
      <c r="TAW521" s="38"/>
      <c r="TKS521" s="38"/>
      <c r="TUO521" s="38"/>
      <c r="UEK521" s="38"/>
      <c r="UOG521" s="38"/>
      <c r="UYC521" s="38"/>
      <c r="VHY521" s="38"/>
      <c r="VRU521" s="38"/>
      <c r="WBQ521" s="38"/>
      <c r="WLM521" s="38"/>
      <c r="WVI521" s="38"/>
    </row>
    <row r="522" spans="1:769 1025:1793 2049:2817 3073:3841 4097:4865 5121:5889 6145:6913 7169:7937 8193:8961 9217:9985 10241:11009 11265:12033 12289:13057 13313:14081 14337:15105 15361:16129" s="20" customFormat="1" ht="30" customHeight="1" x14ac:dyDescent="0.2">
      <c r="A522" s="22" t="s">
        <v>59</v>
      </c>
      <c r="B522" s="32" t="s">
        <v>642</v>
      </c>
      <c r="C522" s="87" t="s">
        <v>272</v>
      </c>
      <c r="D522" s="86" t="s">
        <v>271</v>
      </c>
      <c r="E522" s="73"/>
      <c r="F522" s="81"/>
      <c r="G522" s="78"/>
      <c r="H522" s="84"/>
    </row>
    <row r="523" spans="1:769 1025:1793 2049:2817 3073:3841 4097:4865 5121:5889 6145:6913 7169:7937 8193:8961 9217:9985 10241:11009 11265:12033 12289:13057 13313:14081 14337:15105 15361:16129" s="24" customFormat="1" ht="30" customHeight="1" x14ac:dyDescent="0.2">
      <c r="A523" s="22" t="s">
        <v>216</v>
      </c>
      <c r="B523" s="35" t="s">
        <v>32</v>
      </c>
      <c r="C523" s="72" t="s">
        <v>217</v>
      </c>
      <c r="D523" s="23"/>
      <c r="E523" s="73" t="s">
        <v>38</v>
      </c>
      <c r="F523" s="81">
        <v>1</v>
      </c>
      <c r="G523" s="75"/>
      <c r="H523" s="26">
        <f>ROUND(G523*F523,2)</f>
        <v>0</v>
      </c>
      <c r="IW523" s="38"/>
      <c r="SS523" s="38"/>
      <c r="ACO523" s="38"/>
      <c r="AMK523" s="38"/>
      <c r="AWG523" s="38"/>
      <c r="BGC523" s="38"/>
      <c r="BPY523" s="38"/>
      <c r="BZU523" s="38"/>
      <c r="CJQ523" s="38"/>
      <c r="CTM523" s="38"/>
      <c r="DDI523" s="38"/>
      <c r="DNE523" s="38"/>
      <c r="DXA523" s="38"/>
      <c r="EGW523" s="38"/>
      <c r="EQS523" s="38"/>
      <c r="FAO523" s="38"/>
      <c r="FKK523" s="38"/>
      <c r="FUG523" s="38"/>
      <c r="GEC523" s="38"/>
      <c r="GNY523" s="38"/>
      <c r="GXU523" s="38"/>
      <c r="HHQ523" s="38"/>
      <c r="HRM523" s="38"/>
      <c r="IBI523" s="38"/>
      <c r="ILE523" s="38"/>
      <c r="IVA523" s="38"/>
      <c r="JEW523" s="38"/>
      <c r="JOS523" s="38"/>
      <c r="JYO523" s="38"/>
      <c r="KIK523" s="38"/>
      <c r="KSG523" s="38"/>
      <c r="LCC523" s="38"/>
      <c r="LLY523" s="38"/>
      <c r="LVU523" s="38"/>
      <c r="MFQ523" s="38"/>
      <c r="MPM523" s="38"/>
      <c r="MZI523" s="38"/>
      <c r="NJE523" s="38"/>
      <c r="NTA523" s="38"/>
      <c r="OCW523" s="38"/>
      <c r="OMS523" s="38"/>
      <c r="OWO523" s="38"/>
      <c r="PGK523" s="38"/>
      <c r="PQG523" s="38"/>
      <c r="QAC523" s="38"/>
      <c r="QJY523" s="38"/>
      <c r="QTU523" s="38"/>
      <c r="RDQ523" s="38"/>
      <c r="RNM523" s="38"/>
      <c r="RXI523" s="38"/>
      <c r="SHE523" s="38"/>
      <c r="SRA523" s="38"/>
      <c r="TAW523" s="38"/>
      <c r="TKS523" s="38"/>
      <c r="TUO523" s="38"/>
      <c r="UEK523" s="38"/>
      <c r="UOG523" s="38"/>
      <c r="UYC523" s="38"/>
      <c r="VHY523" s="38"/>
      <c r="VRU523" s="38"/>
      <c r="WBQ523" s="38"/>
      <c r="WLM523" s="38"/>
      <c r="WVI523" s="38"/>
    </row>
    <row r="524" spans="1:769 1025:1793 2049:2817 3073:3841 4097:4865 5121:5889 6145:6913 7169:7937 8193:8961 9217:9985 10241:11009 11265:12033 12289:13057 13313:14081 14337:15105 15361:16129" s="24" customFormat="1" ht="30" customHeight="1" x14ac:dyDescent="0.2">
      <c r="A524" s="22" t="s">
        <v>60</v>
      </c>
      <c r="B524" s="35" t="s">
        <v>39</v>
      </c>
      <c r="C524" s="72" t="s">
        <v>161</v>
      </c>
      <c r="D524" s="23"/>
      <c r="E524" s="73" t="s">
        <v>38</v>
      </c>
      <c r="F524" s="81">
        <v>2</v>
      </c>
      <c r="G524" s="75"/>
      <c r="H524" s="26">
        <f>ROUND(G524*F524,2)</f>
        <v>0</v>
      </c>
      <c r="IW524" s="38"/>
      <c r="SS524" s="38"/>
      <c r="ACO524" s="38"/>
      <c r="AMK524" s="38"/>
      <c r="AWG524" s="38"/>
      <c r="BGC524" s="38"/>
      <c r="BPY524" s="38"/>
      <c r="BZU524" s="38"/>
      <c r="CJQ524" s="38"/>
      <c r="CTM524" s="38"/>
      <c r="DDI524" s="38"/>
      <c r="DNE524" s="38"/>
      <c r="DXA524" s="38"/>
      <c r="EGW524" s="38"/>
      <c r="EQS524" s="38"/>
      <c r="FAO524" s="38"/>
      <c r="FKK524" s="38"/>
      <c r="FUG524" s="38"/>
      <c r="GEC524" s="38"/>
      <c r="GNY524" s="38"/>
      <c r="GXU524" s="38"/>
      <c r="HHQ524" s="38"/>
      <c r="HRM524" s="38"/>
      <c r="IBI524" s="38"/>
      <c r="ILE524" s="38"/>
      <c r="IVA524" s="38"/>
      <c r="JEW524" s="38"/>
      <c r="JOS524" s="38"/>
      <c r="JYO524" s="38"/>
      <c r="KIK524" s="38"/>
      <c r="KSG524" s="38"/>
      <c r="LCC524" s="38"/>
      <c r="LLY524" s="38"/>
      <c r="LVU524" s="38"/>
      <c r="MFQ524" s="38"/>
      <c r="MPM524" s="38"/>
      <c r="MZI524" s="38"/>
      <c r="NJE524" s="38"/>
      <c r="NTA524" s="38"/>
      <c r="OCW524" s="38"/>
      <c r="OMS524" s="38"/>
      <c r="OWO524" s="38"/>
      <c r="PGK524" s="38"/>
      <c r="PQG524" s="38"/>
      <c r="QAC524" s="38"/>
      <c r="QJY524" s="38"/>
      <c r="QTU524" s="38"/>
      <c r="RDQ524" s="38"/>
      <c r="RNM524" s="38"/>
      <c r="RXI524" s="38"/>
      <c r="SHE524" s="38"/>
      <c r="SRA524" s="38"/>
      <c r="TAW524" s="38"/>
      <c r="TKS524" s="38"/>
      <c r="TUO524" s="38"/>
      <c r="UEK524" s="38"/>
      <c r="UOG524" s="38"/>
      <c r="UYC524" s="38"/>
      <c r="VHY524" s="38"/>
      <c r="VRU524" s="38"/>
      <c r="WBQ524" s="38"/>
      <c r="WLM524" s="38"/>
      <c r="WVI524" s="38"/>
    </row>
    <row r="525" spans="1:769 1025:1793 2049:2817 3073:3841 4097:4865 5121:5889 6145:6913 7169:7937 8193:8961 9217:9985 10241:11009 11265:12033 12289:13057 13313:14081 14337:15105 15361:16129" s="24" customFormat="1" ht="30" customHeight="1" x14ac:dyDescent="0.2">
      <c r="A525" s="22" t="s">
        <v>61</v>
      </c>
      <c r="B525" s="35" t="s">
        <v>49</v>
      </c>
      <c r="C525" s="72" t="s">
        <v>181</v>
      </c>
      <c r="D525" s="23"/>
      <c r="E525" s="73" t="s">
        <v>38</v>
      </c>
      <c r="F525" s="81">
        <v>2</v>
      </c>
      <c r="G525" s="75"/>
      <c r="H525" s="26">
        <f>ROUND(G525*F525,2)</f>
        <v>0</v>
      </c>
      <c r="IW525" s="38"/>
      <c r="SS525" s="38"/>
      <c r="ACO525" s="38"/>
      <c r="AMK525" s="38"/>
      <c r="AWG525" s="38"/>
      <c r="BGC525" s="38"/>
      <c r="BPY525" s="38"/>
      <c r="BZU525" s="38"/>
      <c r="CJQ525" s="38"/>
      <c r="CTM525" s="38"/>
      <c r="DDI525" s="38"/>
      <c r="DNE525" s="38"/>
      <c r="DXA525" s="38"/>
      <c r="EGW525" s="38"/>
      <c r="EQS525" s="38"/>
      <c r="FAO525" s="38"/>
      <c r="FKK525" s="38"/>
      <c r="FUG525" s="38"/>
      <c r="GEC525" s="38"/>
      <c r="GNY525" s="38"/>
      <c r="GXU525" s="38"/>
      <c r="HHQ525" s="38"/>
      <c r="HRM525" s="38"/>
      <c r="IBI525" s="38"/>
      <c r="ILE525" s="38"/>
      <c r="IVA525" s="38"/>
      <c r="JEW525" s="38"/>
      <c r="JOS525" s="38"/>
      <c r="JYO525" s="38"/>
      <c r="KIK525" s="38"/>
      <c r="KSG525" s="38"/>
      <c r="LCC525" s="38"/>
      <c r="LLY525" s="38"/>
      <c r="LVU525" s="38"/>
      <c r="MFQ525" s="38"/>
      <c r="MPM525" s="38"/>
      <c r="MZI525" s="38"/>
      <c r="NJE525" s="38"/>
      <c r="NTA525" s="38"/>
      <c r="OCW525" s="38"/>
      <c r="OMS525" s="38"/>
      <c r="OWO525" s="38"/>
      <c r="PGK525" s="38"/>
      <c r="PQG525" s="38"/>
      <c r="QAC525" s="38"/>
      <c r="QJY525" s="38"/>
      <c r="QTU525" s="38"/>
      <c r="RDQ525" s="38"/>
      <c r="RNM525" s="38"/>
      <c r="RXI525" s="38"/>
      <c r="SHE525" s="38"/>
      <c r="SRA525" s="38"/>
      <c r="TAW525" s="38"/>
      <c r="TKS525" s="38"/>
      <c r="TUO525" s="38"/>
      <c r="UEK525" s="38"/>
      <c r="UOG525" s="38"/>
      <c r="UYC525" s="38"/>
      <c r="VHY525" s="38"/>
      <c r="VRU525" s="38"/>
      <c r="WBQ525" s="38"/>
      <c r="WLM525" s="38"/>
      <c r="WVI525" s="38"/>
    </row>
    <row r="526" spans="1:769 1025:1793 2049:2817 3073:3841 4097:4865 5121:5889 6145:6913 7169:7937 8193:8961 9217:9985 10241:11009 11265:12033 12289:13057 13313:14081 14337:15105 15361:16129" s="20" customFormat="1" ht="30" customHeight="1" x14ac:dyDescent="0.2">
      <c r="A526" s="22" t="s">
        <v>74</v>
      </c>
      <c r="B526" s="32" t="s">
        <v>643</v>
      </c>
      <c r="C526" s="72" t="s">
        <v>82</v>
      </c>
      <c r="D526" s="86" t="s">
        <v>271</v>
      </c>
      <c r="E526" s="73" t="s">
        <v>38</v>
      </c>
      <c r="F526" s="81">
        <v>2</v>
      </c>
      <c r="G526" s="75"/>
      <c r="H526" s="26">
        <f t="shared" ref="H526:H529" si="66">ROUND(G526*F526,2)</f>
        <v>0</v>
      </c>
      <c r="IW526" s="37"/>
      <c r="SS526" s="37"/>
      <c r="ACO526" s="37"/>
      <c r="AMK526" s="37"/>
      <c r="AWG526" s="37"/>
      <c r="BGC526" s="37"/>
      <c r="BPY526" s="37"/>
      <c r="BZU526" s="37"/>
      <c r="CJQ526" s="37"/>
      <c r="CTM526" s="37"/>
      <c r="DDI526" s="37"/>
      <c r="DNE526" s="37"/>
      <c r="DXA526" s="37"/>
      <c r="EGW526" s="37"/>
      <c r="EQS526" s="37"/>
      <c r="FAO526" s="37"/>
      <c r="FKK526" s="37"/>
      <c r="FUG526" s="37"/>
      <c r="GEC526" s="37"/>
      <c r="GNY526" s="37"/>
      <c r="GXU526" s="37"/>
      <c r="HHQ526" s="37"/>
      <c r="HRM526" s="37"/>
      <c r="IBI526" s="37"/>
      <c r="ILE526" s="37"/>
      <c r="IVA526" s="37"/>
      <c r="JEW526" s="37"/>
      <c r="JOS526" s="37"/>
      <c r="JYO526" s="37"/>
      <c r="KIK526" s="37"/>
      <c r="KSG526" s="37"/>
      <c r="LCC526" s="37"/>
      <c r="LLY526" s="37"/>
      <c r="LVU526" s="37"/>
      <c r="MFQ526" s="37"/>
      <c r="MPM526" s="37"/>
      <c r="MZI526" s="37"/>
      <c r="NJE526" s="37"/>
      <c r="NTA526" s="37"/>
      <c r="OCW526" s="37"/>
      <c r="OMS526" s="37"/>
      <c r="OWO526" s="37"/>
      <c r="PGK526" s="37"/>
      <c r="PQG526" s="37"/>
      <c r="QAC526" s="37"/>
      <c r="QJY526" s="37"/>
      <c r="QTU526" s="37"/>
      <c r="RDQ526" s="37"/>
      <c r="RNM526" s="37"/>
      <c r="RXI526" s="37"/>
      <c r="SHE526" s="37"/>
      <c r="SRA526" s="37"/>
      <c r="TAW526" s="37"/>
      <c r="TKS526" s="37"/>
      <c r="TUO526" s="37"/>
      <c r="UEK526" s="37"/>
      <c r="UOG526" s="37"/>
      <c r="UYC526" s="37"/>
      <c r="VHY526" s="37"/>
      <c r="VRU526" s="37"/>
      <c r="WBQ526" s="37"/>
      <c r="WLM526" s="37"/>
      <c r="WVI526" s="37"/>
    </row>
    <row r="527" spans="1:769 1025:1793 2049:2817 3073:3841 4097:4865 5121:5889 6145:6913 7169:7937 8193:8961 9217:9985 10241:11009 11265:12033 12289:13057 13313:14081 14337:15105 15361:16129" s="20" customFormat="1" ht="30" customHeight="1" x14ac:dyDescent="0.2">
      <c r="A527" s="22" t="s">
        <v>75</v>
      </c>
      <c r="B527" s="32" t="s">
        <v>644</v>
      </c>
      <c r="C527" s="72" t="s">
        <v>83</v>
      </c>
      <c r="D527" s="86" t="s">
        <v>271</v>
      </c>
      <c r="E527" s="73" t="s">
        <v>38</v>
      </c>
      <c r="F527" s="81">
        <v>1</v>
      </c>
      <c r="G527" s="75"/>
      <c r="H527" s="26">
        <f t="shared" si="66"/>
        <v>0</v>
      </c>
      <c r="IW527" s="37"/>
      <c r="SS527" s="37"/>
      <c r="ACO527" s="37"/>
      <c r="AMK527" s="37"/>
      <c r="AWG527" s="37"/>
      <c r="BGC527" s="37"/>
      <c r="BPY527" s="37"/>
      <c r="BZU527" s="37"/>
      <c r="CJQ527" s="37"/>
      <c r="CTM527" s="37"/>
      <c r="DDI527" s="37"/>
      <c r="DNE527" s="37"/>
      <c r="DXA527" s="37"/>
      <c r="EGW527" s="37"/>
      <c r="EQS527" s="37"/>
      <c r="FAO527" s="37"/>
      <c r="FKK527" s="37"/>
      <c r="FUG527" s="37"/>
      <c r="GEC527" s="37"/>
      <c r="GNY527" s="37"/>
      <c r="GXU527" s="37"/>
      <c r="HHQ527" s="37"/>
      <c r="HRM527" s="37"/>
      <c r="IBI527" s="37"/>
      <c r="ILE527" s="37"/>
      <c r="IVA527" s="37"/>
      <c r="JEW527" s="37"/>
      <c r="JOS527" s="37"/>
      <c r="JYO527" s="37"/>
      <c r="KIK527" s="37"/>
      <c r="KSG527" s="37"/>
      <c r="LCC527" s="37"/>
      <c r="LLY527" s="37"/>
      <c r="LVU527" s="37"/>
      <c r="MFQ527" s="37"/>
      <c r="MPM527" s="37"/>
      <c r="MZI527" s="37"/>
      <c r="NJE527" s="37"/>
      <c r="NTA527" s="37"/>
      <c r="OCW527" s="37"/>
      <c r="OMS527" s="37"/>
      <c r="OWO527" s="37"/>
      <c r="PGK527" s="37"/>
      <c r="PQG527" s="37"/>
      <c r="QAC527" s="37"/>
      <c r="QJY527" s="37"/>
      <c r="QTU527" s="37"/>
      <c r="RDQ527" s="37"/>
      <c r="RNM527" s="37"/>
      <c r="RXI527" s="37"/>
      <c r="SHE527" s="37"/>
      <c r="SRA527" s="37"/>
      <c r="TAW527" s="37"/>
      <c r="TKS527" s="37"/>
      <c r="TUO527" s="37"/>
      <c r="UEK527" s="37"/>
      <c r="UOG527" s="37"/>
      <c r="UYC527" s="37"/>
      <c r="VHY527" s="37"/>
      <c r="VRU527" s="37"/>
      <c r="WBQ527" s="37"/>
      <c r="WLM527" s="37"/>
      <c r="WVI527" s="37"/>
    </row>
    <row r="528" spans="1:769 1025:1793 2049:2817 3073:3841 4097:4865 5121:5889 6145:6913 7169:7937 8193:8961 9217:9985 10241:11009 11265:12033 12289:13057 13313:14081 14337:15105 15361:16129" s="24" customFormat="1" ht="30" customHeight="1" x14ac:dyDescent="0.2">
      <c r="A528" s="22" t="s">
        <v>76</v>
      </c>
      <c r="B528" s="32" t="s">
        <v>645</v>
      </c>
      <c r="C528" s="72" t="s">
        <v>84</v>
      </c>
      <c r="D528" s="86" t="s">
        <v>271</v>
      </c>
      <c r="E528" s="73" t="s">
        <v>38</v>
      </c>
      <c r="F528" s="81">
        <v>2</v>
      </c>
      <c r="G528" s="75"/>
      <c r="H528" s="26">
        <f t="shared" si="66"/>
        <v>0</v>
      </c>
      <c r="IW528" s="38"/>
      <c r="SS528" s="38"/>
      <c r="ACO528" s="38"/>
      <c r="AMK528" s="38"/>
      <c r="AWG528" s="38"/>
      <c r="BGC528" s="38"/>
      <c r="BPY528" s="38"/>
      <c r="BZU528" s="38"/>
      <c r="CJQ528" s="38"/>
      <c r="CTM528" s="38"/>
      <c r="DDI528" s="38"/>
      <c r="DNE528" s="38"/>
      <c r="DXA528" s="38"/>
      <c r="EGW528" s="38"/>
      <c r="EQS528" s="38"/>
      <c r="FAO528" s="38"/>
      <c r="FKK528" s="38"/>
      <c r="FUG528" s="38"/>
      <c r="GEC528" s="38"/>
      <c r="GNY528" s="38"/>
      <c r="GXU528" s="38"/>
      <c r="HHQ528" s="38"/>
      <c r="HRM528" s="38"/>
      <c r="IBI528" s="38"/>
      <c r="ILE528" s="38"/>
      <c r="IVA528" s="38"/>
      <c r="JEW528" s="38"/>
      <c r="JOS528" s="38"/>
      <c r="JYO528" s="38"/>
      <c r="KIK528" s="38"/>
      <c r="KSG528" s="38"/>
      <c r="LCC528" s="38"/>
      <c r="LLY528" s="38"/>
      <c r="LVU528" s="38"/>
      <c r="MFQ528" s="38"/>
      <c r="MPM528" s="38"/>
      <c r="MZI528" s="38"/>
      <c r="NJE528" s="38"/>
      <c r="NTA528" s="38"/>
      <c r="OCW528" s="38"/>
      <c r="OMS528" s="38"/>
      <c r="OWO528" s="38"/>
      <c r="PGK528" s="38"/>
      <c r="PQG528" s="38"/>
      <c r="QAC528" s="38"/>
      <c r="QJY528" s="38"/>
      <c r="QTU528" s="38"/>
      <c r="RDQ528" s="38"/>
      <c r="RNM528" s="38"/>
      <c r="RXI528" s="38"/>
      <c r="SHE528" s="38"/>
      <c r="SRA528" s="38"/>
      <c r="TAW528" s="38"/>
      <c r="TKS528" s="38"/>
      <c r="TUO528" s="38"/>
      <c r="UEK528" s="38"/>
      <c r="UOG528" s="38"/>
      <c r="UYC528" s="38"/>
      <c r="VHY528" s="38"/>
      <c r="VRU528" s="38"/>
      <c r="WBQ528" s="38"/>
      <c r="WLM528" s="38"/>
      <c r="WVI528" s="38"/>
    </row>
    <row r="529" spans="1:769 1025:1793 2049:2817 3073:3841 4097:4865 5121:5889 6145:6913 7169:7937 8193:8961 9217:9985 10241:11009 11265:12033 12289:13057 13313:14081 14337:15105 15361:16129" s="24" customFormat="1" ht="30" customHeight="1" x14ac:dyDescent="0.2">
      <c r="A529" s="22" t="s">
        <v>506</v>
      </c>
      <c r="B529" s="32" t="s">
        <v>646</v>
      </c>
      <c r="C529" s="87" t="s">
        <v>508</v>
      </c>
      <c r="D529" s="86" t="s">
        <v>271</v>
      </c>
      <c r="E529" s="73" t="s">
        <v>38</v>
      </c>
      <c r="F529" s="81">
        <v>2</v>
      </c>
      <c r="G529" s="75"/>
      <c r="H529" s="26">
        <f t="shared" si="66"/>
        <v>0</v>
      </c>
      <c r="IW529" s="38"/>
      <c r="SS529" s="38"/>
      <c r="ACO529" s="38"/>
      <c r="AMK529" s="38"/>
      <c r="AWG529" s="38"/>
      <c r="BGC529" s="38"/>
      <c r="BPY529" s="38"/>
      <c r="BZU529" s="38"/>
      <c r="CJQ529" s="38"/>
      <c r="CTM529" s="38"/>
      <c r="DDI529" s="38"/>
      <c r="DNE529" s="38"/>
      <c r="DXA529" s="38"/>
      <c r="EGW529" s="38"/>
      <c r="EQS529" s="38"/>
      <c r="FAO529" s="38"/>
      <c r="FKK529" s="38"/>
      <c r="FUG529" s="38"/>
      <c r="GEC529" s="38"/>
      <c r="GNY529" s="38"/>
      <c r="GXU529" s="38"/>
      <c r="HHQ529" s="38"/>
      <c r="HRM529" s="38"/>
      <c r="IBI529" s="38"/>
      <c r="ILE529" s="38"/>
      <c r="IVA529" s="38"/>
      <c r="JEW529" s="38"/>
      <c r="JOS529" s="38"/>
      <c r="JYO529" s="38"/>
      <c r="KIK529" s="38"/>
      <c r="KSG529" s="38"/>
      <c r="LCC529" s="38"/>
      <c r="LLY529" s="38"/>
      <c r="LVU529" s="38"/>
      <c r="MFQ529" s="38"/>
      <c r="MPM529" s="38"/>
      <c r="MZI529" s="38"/>
      <c r="NJE529" s="38"/>
      <c r="NTA529" s="38"/>
      <c r="OCW529" s="38"/>
      <c r="OMS529" s="38"/>
      <c r="OWO529" s="38"/>
      <c r="PGK529" s="38"/>
      <c r="PQG529" s="38"/>
      <c r="QAC529" s="38"/>
      <c r="QJY529" s="38"/>
      <c r="QTU529" s="38"/>
      <c r="RDQ529" s="38"/>
      <c r="RNM529" s="38"/>
      <c r="RXI529" s="38"/>
      <c r="SHE529" s="38"/>
      <c r="SRA529" s="38"/>
      <c r="TAW529" s="38"/>
      <c r="TKS529" s="38"/>
      <c r="TUO529" s="38"/>
      <c r="UEK529" s="38"/>
      <c r="UOG529" s="38"/>
      <c r="UYC529" s="38"/>
      <c r="VHY529" s="38"/>
      <c r="VRU529" s="38"/>
      <c r="WBQ529" s="38"/>
      <c r="WLM529" s="38"/>
      <c r="WVI529" s="38"/>
    </row>
    <row r="530" spans="1:769 1025:1793 2049:2817 3073:3841 4097:4865 5121:5889 6145:6913 7169:7937 8193:8961 9217:9985 10241:11009 11265:12033 12289:13057 13313:14081 14337:15105 15361:16129" ht="30" customHeight="1" x14ac:dyDescent="0.2">
      <c r="A530" s="3"/>
      <c r="B530" s="67"/>
      <c r="C530" s="76" t="s">
        <v>23</v>
      </c>
      <c r="D530" s="69"/>
      <c r="E530" s="77"/>
      <c r="F530" s="69"/>
      <c r="G530" s="71"/>
      <c r="H530" s="66"/>
    </row>
    <row r="531" spans="1:769 1025:1793 2049:2817 3073:3841 4097:4865 5121:5889 6145:6913 7169:7937 8193:8961 9217:9985 10241:11009 11265:12033 12289:13057 13313:14081 14337:15105 15361:16129" s="20" customFormat="1" ht="30" customHeight="1" x14ac:dyDescent="0.2">
      <c r="A531" s="25" t="s">
        <v>63</v>
      </c>
      <c r="B531" s="32" t="s">
        <v>647</v>
      </c>
      <c r="C531" s="72" t="s">
        <v>64</v>
      </c>
      <c r="D531" s="23" t="s">
        <v>162</v>
      </c>
      <c r="E531" s="73"/>
      <c r="F531" s="74"/>
      <c r="G531" s="78"/>
      <c r="H531" s="26"/>
    </row>
    <row r="532" spans="1:769 1025:1793 2049:2817 3073:3841 4097:4865 5121:5889 6145:6913 7169:7937 8193:8961 9217:9985 10241:11009 11265:12033 12289:13057 13313:14081 14337:15105 15361:16129" s="24" customFormat="1" ht="30" customHeight="1" x14ac:dyDescent="0.2">
      <c r="A532" s="25" t="s">
        <v>163</v>
      </c>
      <c r="B532" s="35" t="s">
        <v>32</v>
      </c>
      <c r="C532" s="72" t="s">
        <v>164</v>
      </c>
      <c r="D532" s="23"/>
      <c r="E532" s="73" t="s">
        <v>31</v>
      </c>
      <c r="F532" s="74">
        <v>80</v>
      </c>
      <c r="G532" s="75"/>
      <c r="H532" s="26">
        <f>ROUND(G532*F532,2)</f>
        <v>0</v>
      </c>
      <c r="IW532" s="38"/>
      <c r="SS532" s="38"/>
      <c r="ACO532" s="38"/>
      <c r="AMK532" s="38"/>
      <c r="AWG532" s="38"/>
      <c r="BGC532" s="38"/>
      <c r="BPY532" s="38"/>
      <c r="BZU532" s="38"/>
      <c r="CJQ532" s="38"/>
      <c r="CTM532" s="38"/>
      <c r="DDI532" s="38"/>
      <c r="DNE532" s="38"/>
      <c r="DXA532" s="38"/>
      <c r="EGW532" s="38"/>
      <c r="EQS532" s="38"/>
      <c r="FAO532" s="38"/>
      <c r="FKK532" s="38"/>
      <c r="FUG532" s="38"/>
      <c r="GEC532" s="38"/>
      <c r="GNY532" s="38"/>
      <c r="GXU532" s="38"/>
      <c r="HHQ532" s="38"/>
      <c r="HRM532" s="38"/>
      <c r="IBI532" s="38"/>
      <c r="ILE532" s="38"/>
      <c r="IVA532" s="38"/>
      <c r="JEW532" s="38"/>
      <c r="JOS532" s="38"/>
      <c r="JYO532" s="38"/>
      <c r="KIK532" s="38"/>
      <c r="KSG532" s="38"/>
      <c r="LCC532" s="38"/>
      <c r="LLY532" s="38"/>
      <c r="LVU532" s="38"/>
      <c r="MFQ532" s="38"/>
      <c r="MPM532" s="38"/>
      <c r="MZI532" s="38"/>
      <c r="NJE532" s="38"/>
      <c r="NTA532" s="38"/>
      <c r="OCW532" s="38"/>
      <c r="OMS532" s="38"/>
      <c r="OWO532" s="38"/>
      <c r="PGK532" s="38"/>
      <c r="PQG532" s="38"/>
      <c r="QAC532" s="38"/>
      <c r="QJY532" s="38"/>
      <c r="QTU532" s="38"/>
      <c r="RDQ532" s="38"/>
      <c r="RNM532" s="38"/>
      <c r="RXI532" s="38"/>
      <c r="SHE532" s="38"/>
      <c r="SRA532" s="38"/>
      <c r="TAW532" s="38"/>
      <c r="TKS532" s="38"/>
      <c r="TUO532" s="38"/>
      <c r="UEK532" s="38"/>
      <c r="UOG532" s="38"/>
      <c r="UYC532" s="38"/>
      <c r="VHY532" s="38"/>
      <c r="VRU532" s="38"/>
      <c r="WBQ532" s="38"/>
      <c r="WLM532" s="38"/>
      <c r="WVI532" s="38"/>
    </row>
    <row r="533" spans="1:769 1025:1793 2049:2817 3073:3841 4097:4865 5121:5889 6145:6913 7169:7937 8193:8961 9217:9985 10241:11009 11265:12033 12289:13057 13313:14081 14337:15105 15361:16129" s="24" customFormat="1" ht="30" customHeight="1" x14ac:dyDescent="0.2">
      <c r="A533" s="25" t="s">
        <v>65</v>
      </c>
      <c r="B533" s="35" t="s">
        <v>39</v>
      </c>
      <c r="C533" s="72" t="s">
        <v>165</v>
      </c>
      <c r="D533" s="23"/>
      <c r="E533" s="73" t="s">
        <v>31</v>
      </c>
      <c r="F533" s="74">
        <v>250</v>
      </c>
      <c r="G533" s="75"/>
      <c r="H533" s="26">
        <f>ROUND(G533*F533,2)</f>
        <v>0</v>
      </c>
      <c r="IW533" s="38"/>
      <c r="SS533" s="38"/>
      <c r="ACO533" s="38"/>
      <c r="AMK533" s="38"/>
      <c r="AWG533" s="38"/>
      <c r="BGC533" s="38"/>
      <c r="BPY533" s="38"/>
      <c r="BZU533" s="38"/>
      <c r="CJQ533" s="38"/>
      <c r="CTM533" s="38"/>
      <c r="DDI533" s="38"/>
      <c r="DNE533" s="38"/>
      <c r="DXA533" s="38"/>
      <c r="EGW533" s="38"/>
      <c r="EQS533" s="38"/>
      <c r="FAO533" s="38"/>
      <c r="FKK533" s="38"/>
      <c r="FUG533" s="38"/>
      <c r="GEC533" s="38"/>
      <c r="GNY533" s="38"/>
      <c r="GXU533" s="38"/>
      <c r="HHQ533" s="38"/>
      <c r="HRM533" s="38"/>
      <c r="IBI533" s="38"/>
      <c r="ILE533" s="38"/>
      <c r="IVA533" s="38"/>
      <c r="JEW533" s="38"/>
      <c r="JOS533" s="38"/>
      <c r="JYO533" s="38"/>
      <c r="KIK533" s="38"/>
      <c r="KSG533" s="38"/>
      <c r="LCC533" s="38"/>
      <c r="LLY533" s="38"/>
      <c r="LVU533" s="38"/>
      <c r="MFQ533" s="38"/>
      <c r="MPM533" s="38"/>
      <c r="MZI533" s="38"/>
      <c r="NJE533" s="38"/>
      <c r="NTA533" s="38"/>
      <c r="OCW533" s="38"/>
      <c r="OMS533" s="38"/>
      <c r="OWO533" s="38"/>
      <c r="PGK533" s="38"/>
      <c r="PQG533" s="38"/>
      <c r="QAC533" s="38"/>
      <c r="QJY533" s="38"/>
      <c r="QTU533" s="38"/>
      <c r="RDQ533" s="38"/>
      <c r="RNM533" s="38"/>
      <c r="RXI533" s="38"/>
      <c r="SHE533" s="38"/>
      <c r="SRA533" s="38"/>
      <c r="TAW533" s="38"/>
      <c r="TKS533" s="38"/>
      <c r="TUO533" s="38"/>
      <c r="UEK533" s="38"/>
      <c r="UOG533" s="38"/>
      <c r="UYC533" s="38"/>
      <c r="VHY533" s="38"/>
      <c r="VRU533" s="38"/>
      <c r="WBQ533" s="38"/>
      <c r="WLM533" s="38"/>
      <c r="WVI533" s="38"/>
    </row>
    <row r="534" spans="1:769 1025:1793 2049:2817 3073:3841 4097:4865 5121:5889 6145:6913 7169:7937 8193:8961 9217:9985 10241:11009 11265:12033 12289:13057 13313:14081 14337:15105 15361:16129" ht="30" customHeight="1" thickBot="1" x14ac:dyDescent="0.25">
      <c r="A534" s="14"/>
      <c r="B534" s="96" t="s">
        <v>517</v>
      </c>
      <c r="C534" s="158" t="str">
        <f>C457</f>
        <v>Stardust Avenue - Watson Street to McPhillips Street - Concrete Rehabilitation</v>
      </c>
      <c r="D534" s="159"/>
      <c r="E534" s="159"/>
      <c r="F534" s="160"/>
      <c r="G534" s="97" t="s">
        <v>16</v>
      </c>
      <c r="H534" s="115">
        <f>SUM(H459:H533)</f>
        <v>0</v>
      </c>
    </row>
    <row r="535" spans="1:769 1025:1793 2049:2817 3073:3841 4097:4865 5121:5889 6145:6913 7169:7937 8193:8961 9217:9985 10241:11009 11265:12033 12289:13057 13313:14081 14337:15105 15361:16129" ht="30" customHeight="1" thickTop="1" x14ac:dyDescent="0.2">
      <c r="A535" s="12"/>
      <c r="B535" s="64" t="s">
        <v>521</v>
      </c>
      <c r="C535" s="161" t="s">
        <v>218</v>
      </c>
      <c r="D535" s="162"/>
      <c r="E535" s="162"/>
      <c r="F535" s="163"/>
      <c r="G535" s="65"/>
      <c r="H535" s="116"/>
    </row>
    <row r="536" spans="1:769 1025:1793 2049:2817 3073:3841 4097:4865 5121:5889 6145:6913 7169:7937 8193:8961 9217:9985 10241:11009 11265:12033 12289:13057 13313:14081 14337:15105 15361:16129" ht="30" customHeight="1" x14ac:dyDescent="0.2">
      <c r="A536" s="3"/>
      <c r="B536" s="67"/>
      <c r="C536" s="117" t="s">
        <v>547</v>
      </c>
      <c r="D536" s="69"/>
      <c r="E536" s="70" t="s">
        <v>1</v>
      </c>
      <c r="F536" s="70" t="s">
        <v>1</v>
      </c>
      <c r="G536" s="71" t="s">
        <v>1</v>
      </c>
      <c r="H536" s="118"/>
    </row>
    <row r="537" spans="1:769 1025:1793 2049:2817 3073:3841 4097:4865 5121:5889 6145:6913 7169:7937 8193:8961 9217:9985 10241:11009 11265:12033 12289:13057 13313:14081 14337:15105 15361:16129" s="24" customFormat="1" ht="30" customHeight="1" x14ac:dyDescent="0.2">
      <c r="A537" s="22" t="s">
        <v>72</v>
      </c>
      <c r="B537" s="32" t="s">
        <v>522</v>
      </c>
      <c r="C537" s="72" t="s">
        <v>80</v>
      </c>
      <c r="D537" s="23" t="s">
        <v>138</v>
      </c>
      <c r="E537" s="73"/>
      <c r="F537" s="81"/>
      <c r="G537" s="26"/>
      <c r="H537" s="84"/>
    </row>
    <row r="538" spans="1:769 1025:1793 2049:2817 3073:3841 4097:4865 5121:5889 6145:6913 7169:7937 8193:8961 9217:9985 10241:11009 11265:12033 12289:13057 13313:14081 14337:15105 15361:16129" s="24" customFormat="1" ht="30" customHeight="1" x14ac:dyDescent="0.2">
      <c r="A538" s="22" t="s">
        <v>81</v>
      </c>
      <c r="B538" s="35" t="s">
        <v>32</v>
      </c>
      <c r="C538" s="72" t="s">
        <v>160</v>
      </c>
      <c r="D538" s="23"/>
      <c r="E538" s="73" t="s">
        <v>73</v>
      </c>
      <c r="F538" s="90">
        <v>1</v>
      </c>
      <c r="G538" s="75"/>
      <c r="H538" s="26">
        <f>ROUND(G538*F538,2)</f>
        <v>0</v>
      </c>
      <c r="IW538" s="38"/>
      <c r="SS538" s="38"/>
      <c r="ACO538" s="38"/>
      <c r="AMK538" s="38"/>
      <c r="AWG538" s="38"/>
      <c r="BGC538" s="38"/>
      <c r="BPY538" s="38"/>
      <c r="BZU538" s="38"/>
      <c r="CJQ538" s="38"/>
      <c r="CTM538" s="38"/>
      <c r="DDI538" s="38"/>
      <c r="DNE538" s="38"/>
      <c r="DXA538" s="38"/>
      <c r="EGW538" s="38"/>
      <c r="EQS538" s="38"/>
      <c r="FAO538" s="38"/>
      <c r="FKK538" s="38"/>
      <c r="FUG538" s="38"/>
      <c r="GEC538" s="38"/>
      <c r="GNY538" s="38"/>
      <c r="GXU538" s="38"/>
      <c r="HHQ538" s="38"/>
      <c r="HRM538" s="38"/>
      <c r="IBI538" s="38"/>
      <c r="ILE538" s="38"/>
      <c r="IVA538" s="38"/>
      <c r="JEW538" s="38"/>
      <c r="JOS538" s="38"/>
      <c r="JYO538" s="38"/>
      <c r="KIK538" s="38"/>
      <c r="KSG538" s="38"/>
      <c r="LCC538" s="38"/>
      <c r="LLY538" s="38"/>
      <c r="LVU538" s="38"/>
      <c r="MFQ538" s="38"/>
      <c r="MPM538" s="38"/>
      <c r="MZI538" s="38"/>
      <c r="NJE538" s="38"/>
      <c r="NTA538" s="38"/>
      <c r="OCW538" s="38"/>
      <c r="OMS538" s="38"/>
      <c r="OWO538" s="38"/>
      <c r="PGK538" s="38"/>
      <c r="PQG538" s="38"/>
      <c r="QAC538" s="38"/>
      <c r="QJY538" s="38"/>
      <c r="QTU538" s="38"/>
      <c r="RDQ538" s="38"/>
      <c r="RNM538" s="38"/>
      <c r="RXI538" s="38"/>
      <c r="SHE538" s="38"/>
      <c r="SRA538" s="38"/>
      <c r="TAW538" s="38"/>
      <c r="TKS538" s="38"/>
      <c r="TUO538" s="38"/>
      <c r="UEK538" s="38"/>
      <c r="UOG538" s="38"/>
      <c r="UYC538" s="38"/>
      <c r="VHY538" s="38"/>
      <c r="VRU538" s="38"/>
      <c r="WBQ538" s="38"/>
      <c r="WLM538" s="38"/>
      <c r="WVI538" s="38"/>
    </row>
    <row r="539" spans="1:769 1025:1793 2049:2817 3073:3841 4097:4865 5121:5889 6145:6913 7169:7937 8193:8961 9217:9985 10241:11009 11265:12033 12289:13057 13313:14081 14337:15105 15361:16129" ht="30" customHeight="1" x14ac:dyDescent="0.2">
      <c r="A539" s="3"/>
      <c r="B539" s="67"/>
      <c r="C539" s="117" t="s">
        <v>548</v>
      </c>
      <c r="D539" s="69"/>
      <c r="E539" s="77"/>
      <c r="F539" s="69"/>
      <c r="G539" s="71"/>
      <c r="H539" s="100"/>
    </row>
    <row r="540" spans="1:769 1025:1793 2049:2817 3073:3841 4097:4865 5121:5889 6145:6913 7169:7937 8193:8961 9217:9985 10241:11009 11265:12033 12289:13057 13313:14081 14337:15105 15361:16129" s="24" customFormat="1" ht="30" customHeight="1" x14ac:dyDescent="0.2">
      <c r="A540" s="22" t="s">
        <v>72</v>
      </c>
      <c r="B540" s="32" t="s">
        <v>523</v>
      </c>
      <c r="C540" s="72" t="s">
        <v>80</v>
      </c>
      <c r="D540" s="23" t="s">
        <v>138</v>
      </c>
      <c r="E540" s="73"/>
      <c r="F540" s="81"/>
      <c r="G540" s="26"/>
      <c r="H540" s="84"/>
    </row>
    <row r="541" spans="1:769 1025:1793 2049:2817 3073:3841 4097:4865 5121:5889 6145:6913 7169:7937 8193:8961 9217:9985 10241:11009 11265:12033 12289:13057 13313:14081 14337:15105 15361:16129" s="24" customFormat="1" ht="30" customHeight="1" x14ac:dyDescent="0.2">
      <c r="A541" s="22" t="s">
        <v>81</v>
      </c>
      <c r="B541" s="35" t="s">
        <v>32</v>
      </c>
      <c r="C541" s="72" t="s">
        <v>160</v>
      </c>
      <c r="D541" s="23"/>
      <c r="E541" s="73" t="s">
        <v>73</v>
      </c>
      <c r="F541" s="90">
        <v>1.2</v>
      </c>
      <c r="G541" s="75"/>
      <c r="H541" s="26">
        <f>ROUND(G541*F541,2)</f>
        <v>0</v>
      </c>
      <c r="IW541" s="38"/>
      <c r="SS541" s="38"/>
      <c r="ACO541" s="38"/>
      <c r="AMK541" s="38"/>
      <c r="AWG541" s="38"/>
      <c r="BGC541" s="38"/>
      <c r="BPY541" s="38"/>
      <c r="BZU541" s="38"/>
      <c r="CJQ541" s="38"/>
      <c r="CTM541" s="38"/>
      <c r="DDI541" s="38"/>
      <c r="DNE541" s="38"/>
      <c r="DXA541" s="38"/>
      <c r="EGW541" s="38"/>
      <c r="EQS541" s="38"/>
      <c r="FAO541" s="38"/>
      <c r="FKK541" s="38"/>
      <c r="FUG541" s="38"/>
      <c r="GEC541" s="38"/>
      <c r="GNY541" s="38"/>
      <c r="GXU541" s="38"/>
      <c r="HHQ541" s="38"/>
      <c r="HRM541" s="38"/>
      <c r="IBI541" s="38"/>
      <c r="ILE541" s="38"/>
      <c r="IVA541" s="38"/>
      <c r="JEW541" s="38"/>
      <c r="JOS541" s="38"/>
      <c r="JYO541" s="38"/>
      <c r="KIK541" s="38"/>
      <c r="KSG541" s="38"/>
      <c r="LCC541" s="38"/>
      <c r="LLY541" s="38"/>
      <c r="LVU541" s="38"/>
      <c r="MFQ541" s="38"/>
      <c r="MPM541" s="38"/>
      <c r="MZI541" s="38"/>
      <c r="NJE541" s="38"/>
      <c r="NTA541" s="38"/>
      <c r="OCW541" s="38"/>
      <c r="OMS541" s="38"/>
      <c r="OWO541" s="38"/>
      <c r="PGK541" s="38"/>
      <c r="PQG541" s="38"/>
      <c r="QAC541" s="38"/>
      <c r="QJY541" s="38"/>
      <c r="QTU541" s="38"/>
      <c r="RDQ541" s="38"/>
      <c r="RNM541" s="38"/>
      <c r="RXI541" s="38"/>
      <c r="SHE541" s="38"/>
      <c r="SRA541" s="38"/>
      <c r="TAW541" s="38"/>
      <c r="TKS541" s="38"/>
      <c r="TUO541" s="38"/>
      <c r="UEK541" s="38"/>
      <c r="UOG541" s="38"/>
      <c r="UYC541" s="38"/>
      <c r="VHY541" s="38"/>
      <c r="VRU541" s="38"/>
      <c r="WBQ541" s="38"/>
      <c r="WLM541" s="38"/>
      <c r="WVI541" s="38"/>
    </row>
    <row r="542" spans="1:769 1025:1793 2049:2817 3073:3841 4097:4865 5121:5889 6145:6913 7169:7937 8193:8961 9217:9985 10241:11009 11265:12033 12289:13057 13313:14081 14337:15105 15361:16129" ht="30" customHeight="1" x14ac:dyDescent="0.2">
      <c r="A542" s="3"/>
      <c r="B542" s="119"/>
      <c r="C542" s="117" t="s">
        <v>549</v>
      </c>
      <c r="D542" s="69"/>
      <c r="E542" s="83"/>
      <c r="F542" s="70"/>
      <c r="G542" s="71"/>
      <c r="H542" s="66"/>
    </row>
    <row r="543" spans="1:769 1025:1793 2049:2817 3073:3841 4097:4865 5121:5889 6145:6913 7169:7937 8193:8961 9217:9985 10241:11009 11265:12033 12289:13057 13313:14081 14337:15105 15361:16129" s="24" customFormat="1" ht="30" customHeight="1" x14ac:dyDescent="0.2">
      <c r="A543" s="22"/>
      <c r="B543" s="35" t="s">
        <v>524</v>
      </c>
      <c r="C543" s="72" t="s">
        <v>550</v>
      </c>
      <c r="D543" s="23" t="s">
        <v>211</v>
      </c>
      <c r="E543" s="73" t="s">
        <v>38</v>
      </c>
      <c r="F543" s="90">
        <v>1</v>
      </c>
      <c r="G543" s="75"/>
      <c r="H543" s="26">
        <f>ROUND(G543*F543,2)</f>
        <v>0</v>
      </c>
      <c r="IW543" s="38"/>
      <c r="SS543" s="38"/>
      <c r="ACO543" s="38"/>
      <c r="AMK543" s="38"/>
      <c r="AWG543" s="38"/>
      <c r="BGC543" s="38"/>
      <c r="BPY543" s="38"/>
      <c r="BZU543" s="38"/>
      <c r="CJQ543" s="38"/>
      <c r="CTM543" s="38"/>
      <c r="DDI543" s="38"/>
      <c r="DNE543" s="38"/>
      <c r="DXA543" s="38"/>
      <c r="EGW543" s="38"/>
      <c r="EQS543" s="38"/>
      <c r="FAO543" s="38"/>
      <c r="FKK543" s="38"/>
      <c r="FUG543" s="38"/>
      <c r="GEC543" s="38"/>
      <c r="GNY543" s="38"/>
      <c r="GXU543" s="38"/>
      <c r="HHQ543" s="38"/>
      <c r="HRM543" s="38"/>
      <c r="IBI543" s="38"/>
      <c r="ILE543" s="38"/>
      <c r="IVA543" s="38"/>
      <c r="JEW543" s="38"/>
      <c r="JOS543" s="38"/>
      <c r="JYO543" s="38"/>
      <c r="KIK543" s="38"/>
      <c r="KSG543" s="38"/>
      <c r="LCC543" s="38"/>
      <c r="LLY543" s="38"/>
      <c r="LVU543" s="38"/>
      <c r="MFQ543" s="38"/>
      <c r="MPM543" s="38"/>
      <c r="MZI543" s="38"/>
      <c r="NJE543" s="38"/>
      <c r="NTA543" s="38"/>
      <c r="OCW543" s="38"/>
      <c r="OMS543" s="38"/>
      <c r="OWO543" s="38"/>
      <c r="PGK543" s="38"/>
      <c r="PQG543" s="38"/>
      <c r="QAC543" s="38"/>
      <c r="QJY543" s="38"/>
      <c r="QTU543" s="38"/>
      <c r="RDQ543" s="38"/>
      <c r="RNM543" s="38"/>
      <c r="RXI543" s="38"/>
      <c r="SHE543" s="38"/>
      <c r="SRA543" s="38"/>
      <c r="TAW543" s="38"/>
      <c r="TKS543" s="38"/>
      <c r="TUO543" s="38"/>
      <c r="UEK543" s="38"/>
      <c r="UOG543" s="38"/>
      <c r="UYC543" s="38"/>
      <c r="VHY543" s="38"/>
      <c r="VRU543" s="38"/>
      <c r="WBQ543" s="38"/>
      <c r="WLM543" s="38"/>
      <c r="WVI543" s="38"/>
    </row>
    <row r="544" spans="1:769 1025:1793 2049:2817 3073:3841 4097:4865 5121:5889 6145:6913 7169:7937 8193:8961 9217:9985 10241:11009 11265:12033 12289:13057 13313:14081 14337:15105 15361:16129" ht="30" customHeight="1" x14ac:dyDescent="0.2">
      <c r="A544" s="3"/>
      <c r="B544" s="119"/>
      <c r="C544" s="117" t="s">
        <v>551</v>
      </c>
      <c r="D544" s="69"/>
      <c r="E544" s="83"/>
      <c r="F544" s="70"/>
      <c r="G544" s="71"/>
      <c r="H544" s="66"/>
    </row>
    <row r="545" spans="1:769 1025:1793 2049:2817 3073:3841 4097:4865 5121:5889 6145:6913 7169:7937 8193:8961 9217:9985 10241:11009 11265:12033 12289:13057 13313:14081 14337:15105 15361:16129" s="24" customFormat="1" ht="30" customHeight="1" x14ac:dyDescent="0.2">
      <c r="A545" s="22"/>
      <c r="B545" s="35" t="s">
        <v>525</v>
      </c>
      <c r="C545" s="72" t="s">
        <v>552</v>
      </c>
      <c r="D545" s="23" t="s">
        <v>211</v>
      </c>
      <c r="E545" s="73" t="s">
        <v>38</v>
      </c>
      <c r="F545" s="90">
        <v>1</v>
      </c>
      <c r="G545" s="75"/>
      <c r="H545" s="120">
        <f>ROUND(G545*F545,2)</f>
        <v>0</v>
      </c>
      <c r="IW545" s="38"/>
      <c r="SS545" s="38"/>
      <c r="ACO545" s="38"/>
      <c r="AMK545" s="38"/>
      <c r="AWG545" s="38"/>
      <c r="BGC545" s="38"/>
      <c r="BPY545" s="38"/>
      <c r="BZU545" s="38"/>
      <c r="CJQ545" s="38"/>
      <c r="CTM545" s="38"/>
      <c r="DDI545" s="38"/>
      <c r="DNE545" s="38"/>
      <c r="DXA545" s="38"/>
      <c r="EGW545" s="38"/>
      <c r="EQS545" s="38"/>
      <c r="FAO545" s="38"/>
      <c r="FKK545" s="38"/>
      <c r="FUG545" s="38"/>
      <c r="GEC545" s="38"/>
      <c r="GNY545" s="38"/>
      <c r="GXU545" s="38"/>
      <c r="HHQ545" s="38"/>
      <c r="HRM545" s="38"/>
      <c r="IBI545" s="38"/>
      <c r="ILE545" s="38"/>
      <c r="IVA545" s="38"/>
      <c r="JEW545" s="38"/>
      <c r="JOS545" s="38"/>
      <c r="JYO545" s="38"/>
      <c r="KIK545" s="38"/>
      <c r="KSG545" s="38"/>
      <c r="LCC545" s="38"/>
      <c r="LLY545" s="38"/>
      <c r="LVU545" s="38"/>
      <c r="MFQ545" s="38"/>
      <c r="MPM545" s="38"/>
      <c r="MZI545" s="38"/>
      <c r="NJE545" s="38"/>
      <c r="NTA545" s="38"/>
      <c r="OCW545" s="38"/>
      <c r="OMS545" s="38"/>
      <c r="OWO545" s="38"/>
      <c r="PGK545" s="38"/>
      <c r="PQG545" s="38"/>
      <c r="QAC545" s="38"/>
      <c r="QJY545" s="38"/>
      <c r="QTU545" s="38"/>
      <c r="RDQ545" s="38"/>
      <c r="RNM545" s="38"/>
      <c r="RXI545" s="38"/>
      <c r="SHE545" s="38"/>
      <c r="SRA545" s="38"/>
      <c r="TAW545" s="38"/>
      <c r="TKS545" s="38"/>
      <c r="TUO545" s="38"/>
      <c r="UEK545" s="38"/>
      <c r="UOG545" s="38"/>
      <c r="UYC545" s="38"/>
      <c r="VHY545" s="38"/>
      <c r="VRU545" s="38"/>
      <c r="WBQ545" s="38"/>
      <c r="WLM545" s="38"/>
      <c r="WVI545" s="38"/>
    </row>
    <row r="546" spans="1:769 1025:1793 2049:2817 3073:3841 4097:4865 5121:5889 6145:6913 7169:7937 8193:8961 9217:9985 10241:11009 11265:12033 12289:13057 13313:14081 14337:15105 15361:16129" ht="30" customHeight="1" thickBot="1" x14ac:dyDescent="0.25">
      <c r="A546" s="14"/>
      <c r="B546" s="96" t="str">
        <f>B535</f>
        <v>H</v>
      </c>
      <c r="C546" s="158" t="str">
        <f>C535</f>
        <v>WATER AND WASTE WORK</v>
      </c>
      <c r="D546" s="159"/>
      <c r="E546" s="159"/>
      <c r="F546" s="160"/>
      <c r="G546" s="97" t="s">
        <v>16</v>
      </c>
      <c r="H546" s="66">
        <f>SUM(H538:H545)</f>
        <v>0</v>
      </c>
    </row>
    <row r="547" spans="1:769 1025:1793 2049:2817 3073:3841 4097:4865 5121:5889 6145:6913 7169:7937 8193:8961 9217:9985 10241:11009 11265:12033 12289:13057 13313:14081 14337:15105 15361:16129" ht="60" customHeight="1" thickTop="1" x14ac:dyDescent="0.2">
      <c r="A547" s="3"/>
      <c r="B547" s="164" t="s">
        <v>376</v>
      </c>
      <c r="C547" s="165"/>
      <c r="D547" s="165"/>
      <c r="E547" s="165"/>
      <c r="F547" s="165"/>
      <c r="G547" s="166"/>
      <c r="H547" s="66"/>
    </row>
    <row r="548" spans="1:769 1025:1793 2049:2817 3073:3841 4097:4865 5121:5889 6145:6913 7169:7937 8193:8961 9217:9985 10241:11009 11265:12033 12289:13057 13313:14081 14337:15105 15361:16129" ht="30" customHeight="1" x14ac:dyDescent="0.2">
      <c r="A548" s="12"/>
      <c r="B548" s="64" t="s">
        <v>648</v>
      </c>
      <c r="C548" s="185" t="s">
        <v>553</v>
      </c>
      <c r="D548" s="188"/>
      <c r="E548" s="188"/>
      <c r="F548" s="188"/>
      <c r="G548" s="121"/>
      <c r="H548" s="66"/>
    </row>
    <row r="549" spans="1:769 1025:1793 2049:2817 3073:3841 4097:4865 5121:5889 6145:6913 7169:7937 8193:8961 9217:9985 10241:11009 11265:12033 12289:13057 13313:14081 14337:15105 15361:16129" s="24" customFormat="1" ht="90" customHeight="1" x14ac:dyDescent="0.2">
      <c r="A549" s="22"/>
      <c r="B549" s="32" t="s">
        <v>649</v>
      </c>
      <c r="C549" s="72" t="s">
        <v>554</v>
      </c>
      <c r="D549" s="23" t="s">
        <v>200</v>
      </c>
      <c r="E549" s="73" t="s">
        <v>38</v>
      </c>
      <c r="F549" s="81">
        <v>8</v>
      </c>
      <c r="G549" s="75"/>
      <c r="H549" s="26">
        <f>ROUND(G549*F549,2)</f>
        <v>0</v>
      </c>
      <c r="IW549" s="38"/>
      <c r="SS549" s="38"/>
      <c r="ACO549" s="38"/>
      <c r="AMK549" s="38"/>
      <c r="AWG549" s="38"/>
      <c r="BGC549" s="38"/>
      <c r="BPY549" s="38"/>
      <c r="BZU549" s="38"/>
      <c r="CJQ549" s="38"/>
      <c r="CTM549" s="38"/>
      <c r="DDI549" s="38"/>
      <c r="DNE549" s="38"/>
      <c r="DXA549" s="38"/>
      <c r="EGW549" s="38"/>
      <c r="EQS549" s="38"/>
      <c r="FAO549" s="38"/>
      <c r="FKK549" s="38"/>
      <c r="FUG549" s="38"/>
      <c r="GEC549" s="38"/>
      <c r="GNY549" s="38"/>
      <c r="GXU549" s="38"/>
      <c r="HHQ549" s="38"/>
      <c r="HRM549" s="38"/>
      <c r="IBI549" s="38"/>
      <c r="ILE549" s="38"/>
      <c r="IVA549" s="38"/>
      <c r="JEW549" s="38"/>
      <c r="JOS549" s="38"/>
      <c r="JYO549" s="38"/>
      <c r="KIK549" s="38"/>
      <c r="KSG549" s="38"/>
      <c r="LCC549" s="38"/>
      <c r="LLY549" s="38"/>
      <c r="LVU549" s="38"/>
      <c r="MFQ549" s="38"/>
      <c r="MPM549" s="38"/>
      <c r="MZI549" s="38"/>
      <c r="NJE549" s="38"/>
      <c r="NTA549" s="38"/>
      <c r="OCW549" s="38"/>
      <c r="OMS549" s="38"/>
      <c r="OWO549" s="38"/>
      <c r="PGK549" s="38"/>
      <c r="PQG549" s="38"/>
      <c r="QAC549" s="38"/>
      <c r="QJY549" s="38"/>
      <c r="QTU549" s="38"/>
      <c r="RDQ549" s="38"/>
      <c r="RNM549" s="38"/>
      <c r="RXI549" s="38"/>
      <c r="SHE549" s="38"/>
      <c r="SRA549" s="38"/>
      <c r="TAW549" s="38"/>
      <c r="TKS549" s="38"/>
      <c r="TUO549" s="38"/>
      <c r="UEK549" s="38"/>
      <c r="UOG549" s="38"/>
      <c r="UYC549" s="38"/>
      <c r="VHY549" s="38"/>
      <c r="VRU549" s="38"/>
      <c r="WBQ549" s="38"/>
      <c r="WLM549" s="38"/>
      <c r="WVI549" s="38"/>
    </row>
    <row r="550" spans="1:769 1025:1793 2049:2817 3073:3841 4097:4865 5121:5889 6145:6913 7169:7937 8193:8961 9217:9985 10241:11009 11265:12033 12289:13057 13313:14081 14337:15105 15361:16129" s="24" customFormat="1" ht="60" customHeight="1" x14ac:dyDescent="0.2">
      <c r="A550" s="22"/>
      <c r="B550" s="32" t="s">
        <v>650</v>
      </c>
      <c r="C550" s="72" t="s">
        <v>555</v>
      </c>
      <c r="D550" s="23" t="s">
        <v>200</v>
      </c>
      <c r="E550" s="73" t="s">
        <v>556</v>
      </c>
      <c r="F550" s="81">
        <v>362</v>
      </c>
      <c r="G550" s="75"/>
      <c r="H550" s="26">
        <f>ROUND(G550*F550,2)</f>
        <v>0</v>
      </c>
      <c r="IW550" s="38"/>
      <c r="SS550" s="38"/>
      <c r="ACO550" s="38"/>
      <c r="AMK550" s="38"/>
      <c r="AWG550" s="38"/>
      <c r="BGC550" s="38"/>
      <c r="BPY550" s="38"/>
      <c r="BZU550" s="38"/>
      <c r="CJQ550" s="38"/>
      <c r="CTM550" s="38"/>
      <c r="DDI550" s="38"/>
      <c r="DNE550" s="38"/>
      <c r="DXA550" s="38"/>
      <c r="EGW550" s="38"/>
      <c r="EQS550" s="38"/>
      <c r="FAO550" s="38"/>
      <c r="FKK550" s="38"/>
      <c r="FUG550" s="38"/>
      <c r="GEC550" s="38"/>
      <c r="GNY550" s="38"/>
      <c r="GXU550" s="38"/>
      <c r="HHQ550" s="38"/>
      <c r="HRM550" s="38"/>
      <c r="IBI550" s="38"/>
      <c r="ILE550" s="38"/>
      <c r="IVA550" s="38"/>
      <c r="JEW550" s="38"/>
      <c r="JOS550" s="38"/>
      <c r="JYO550" s="38"/>
      <c r="KIK550" s="38"/>
      <c r="KSG550" s="38"/>
      <c r="LCC550" s="38"/>
      <c r="LLY550" s="38"/>
      <c r="LVU550" s="38"/>
      <c r="MFQ550" s="38"/>
      <c r="MPM550" s="38"/>
      <c r="MZI550" s="38"/>
      <c r="NJE550" s="38"/>
      <c r="NTA550" s="38"/>
      <c r="OCW550" s="38"/>
      <c r="OMS550" s="38"/>
      <c r="OWO550" s="38"/>
      <c r="PGK550" s="38"/>
      <c r="PQG550" s="38"/>
      <c r="QAC550" s="38"/>
      <c r="QJY550" s="38"/>
      <c r="QTU550" s="38"/>
      <c r="RDQ550" s="38"/>
      <c r="RNM550" s="38"/>
      <c r="RXI550" s="38"/>
      <c r="SHE550" s="38"/>
      <c r="SRA550" s="38"/>
      <c r="TAW550" s="38"/>
      <c r="TKS550" s="38"/>
      <c r="TUO550" s="38"/>
      <c r="UEK550" s="38"/>
      <c r="UOG550" s="38"/>
      <c r="UYC550" s="38"/>
      <c r="VHY550" s="38"/>
      <c r="VRU550" s="38"/>
      <c r="WBQ550" s="38"/>
      <c r="WLM550" s="38"/>
      <c r="WVI550" s="38"/>
    </row>
    <row r="551" spans="1:769 1025:1793 2049:2817 3073:3841 4097:4865 5121:5889 6145:6913 7169:7937 8193:8961 9217:9985 10241:11009 11265:12033 12289:13057 13313:14081 14337:15105 15361:16129" s="24" customFormat="1" ht="60" customHeight="1" x14ac:dyDescent="0.2">
      <c r="A551" s="22"/>
      <c r="B551" s="32" t="s">
        <v>651</v>
      </c>
      <c r="C551" s="72" t="s">
        <v>557</v>
      </c>
      <c r="D551" s="23" t="s">
        <v>200</v>
      </c>
      <c r="E551" s="73" t="s">
        <v>38</v>
      </c>
      <c r="F551" s="81">
        <v>8</v>
      </c>
      <c r="G551" s="75"/>
      <c r="H551" s="26">
        <f>ROUND(G551*F551,2)</f>
        <v>0</v>
      </c>
      <c r="IW551" s="38"/>
      <c r="SS551" s="38"/>
      <c r="ACO551" s="38"/>
      <c r="AMK551" s="38"/>
      <c r="AWG551" s="38"/>
      <c r="BGC551" s="38"/>
      <c r="BPY551" s="38"/>
      <c r="BZU551" s="38"/>
      <c r="CJQ551" s="38"/>
      <c r="CTM551" s="38"/>
      <c r="DDI551" s="38"/>
      <c r="DNE551" s="38"/>
      <c r="DXA551" s="38"/>
      <c r="EGW551" s="38"/>
      <c r="EQS551" s="38"/>
      <c r="FAO551" s="38"/>
      <c r="FKK551" s="38"/>
      <c r="FUG551" s="38"/>
      <c r="GEC551" s="38"/>
      <c r="GNY551" s="38"/>
      <c r="GXU551" s="38"/>
      <c r="HHQ551" s="38"/>
      <c r="HRM551" s="38"/>
      <c r="IBI551" s="38"/>
      <c r="ILE551" s="38"/>
      <c r="IVA551" s="38"/>
      <c r="JEW551" s="38"/>
      <c r="JOS551" s="38"/>
      <c r="JYO551" s="38"/>
      <c r="KIK551" s="38"/>
      <c r="KSG551" s="38"/>
      <c r="LCC551" s="38"/>
      <c r="LLY551" s="38"/>
      <c r="LVU551" s="38"/>
      <c r="MFQ551" s="38"/>
      <c r="MPM551" s="38"/>
      <c r="MZI551" s="38"/>
      <c r="NJE551" s="38"/>
      <c r="NTA551" s="38"/>
      <c r="OCW551" s="38"/>
      <c r="OMS551" s="38"/>
      <c r="OWO551" s="38"/>
      <c r="PGK551" s="38"/>
      <c r="PQG551" s="38"/>
      <c r="QAC551" s="38"/>
      <c r="QJY551" s="38"/>
      <c r="QTU551" s="38"/>
      <c r="RDQ551" s="38"/>
      <c r="RNM551" s="38"/>
      <c r="RXI551" s="38"/>
      <c r="SHE551" s="38"/>
      <c r="SRA551" s="38"/>
      <c r="TAW551" s="38"/>
      <c r="TKS551" s="38"/>
      <c r="TUO551" s="38"/>
      <c r="UEK551" s="38"/>
      <c r="UOG551" s="38"/>
      <c r="UYC551" s="38"/>
      <c r="VHY551" s="38"/>
      <c r="VRU551" s="38"/>
      <c r="WBQ551" s="38"/>
      <c r="WLM551" s="38"/>
      <c r="WVI551" s="38"/>
    </row>
    <row r="552" spans="1:769 1025:1793 2049:2817 3073:3841 4097:4865 5121:5889 6145:6913 7169:7937 8193:8961 9217:9985 10241:11009 11265:12033 12289:13057 13313:14081 14337:15105 15361:16129" s="20" customFormat="1" ht="120" customHeight="1" x14ac:dyDescent="0.2">
      <c r="A552" s="22"/>
      <c r="B552" s="32" t="s">
        <v>653</v>
      </c>
      <c r="C552" s="72" t="s">
        <v>558</v>
      </c>
      <c r="D552" s="23" t="s">
        <v>200</v>
      </c>
      <c r="E552" s="73" t="s">
        <v>38</v>
      </c>
      <c r="F552" s="81">
        <v>5</v>
      </c>
      <c r="G552" s="75"/>
      <c r="H552" s="26">
        <f t="shared" ref="H552:H558" si="67">ROUND(G552*F552,2)</f>
        <v>0</v>
      </c>
      <c r="IW552" s="37"/>
      <c r="SS552" s="37"/>
      <c r="ACO552" s="37"/>
      <c r="AMK552" s="37"/>
      <c r="AWG552" s="37"/>
      <c r="BGC552" s="37"/>
      <c r="BPY552" s="37"/>
      <c r="BZU552" s="37"/>
      <c r="CJQ552" s="37"/>
      <c r="CTM552" s="37"/>
      <c r="DDI552" s="37"/>
      <c r="DNE552" s="37"/>
      <c r="DXA552" s="37"/>
      <c r="EGW552" s="37"/>
      <c r="EQS552" s="37"/>
      <c r="FAO552" s="37"/>
      <c r="FKK552" s="37"/>
      <c r="FUG552" s="37"/>
      <c r="GEC552" s="37"/>
      <c r="GNY552" s="37"/>
      <c r="GXU552" s="37"/>
      <c r="HHQ552" s="37"/>
      <c r="HRM552" s="37"/>
      <c r="IBI552" s="37"/>
      <c r="ILE552" s="37"/>
      <c r="IVA552" s="37"/>
      <c r="JEW552" s="37"/>
      <c r="JOS552" s="37"/>
      <c r="JYO552" s="37"/>
      <c r="KIK552" s="37"/>
      <c r="KSG552" s="37"/>
      <c r="LCC552" s="37"/>
      <c r="LLY552" s="37"/>
      <c r="LVU552" s="37"/>
      <c r="MFQ552" s="37"/>
      <c r="MPM552" s="37"/>
      <c r="MZI552" s="37"/>
      <c r="NJE552" s="37"/>
      <c r="NTA552" s="37"/>
      <c r="OCW552" s="37"/>
      <c r="OMS552" s="37"/>
      <c r="OWO552" s="37"/>
      <c r="PGK552" s="37"/>
      <c r="PQG552" s="37"/>
      <c r="QAC552" s="37"/>
      <c r="QJY552" s="37"/>
      <c r="QTU552" s="37"/>
      <c r="RDQ552" s="37"/>
      <c r="RNM552" s="37"/>
      <c r="RXI552" s="37"/>
      <c r="SHE552" s="37"/>
      <c r="SRA552" s="37"/>
      <c r="TAW552" s="37"/>
      <c r="TKS552" s="37"/>
      <c r="TUO552" s="37"/>
      <c r="UEK552" s="37"/>
      <c r="UOG552" s="37"/>
      <c r="UYC552" s="37"/>
      <c r="VHY552" s="37"/>
      <c r="VRU552" s="37"/>
      <c r="WBQ552" s="37"/>
      <c r="WLM552" s="37"/>
      <c r="WVI552" s="37"/>
    </row>
    <row r="553" spans="1:769 1025:1793 2049:2817 3073:3841 4097:4865 5121:5889 6145:6913 7169:7937 8193:8961 9217:9985 10241:11009 11265:12033 12289:13057 13313:14081 14337:15105 15361:16129" s="20" customFormat="1" ht="60" customHeight="1" x14ac:dyDescent="0.2">
      <c r="A553" s="22"/>
      <c r="B553" s="32" t="s">
        <v>652</v>
      </c>
      <c r="C553" s="72" t="s">
        <v>559</v>
      </c>
      <c r="D553" s="23" t="s">
        <v>200</v>
      </c>
      <c r="E553" s="73" t="s">
        <v>38</v>
      </c>
      <c r="F553" s="81">
        <v>2</v>
      </c>
      <c r="G553" s="75"/>
      <c r="H553" s="26">
        <f t="shared" si="67"/>
        <v>0</v>
      </c>
      <c r="IW553" s="37"/>
      <c r="SS553" s="37"/>
      <c r="ACO553" s="37"/>
      <c r="AMK553" s="37"/>
      <c r="AWG553" s="37"/>
      <c r="BGC553" s="37"/>
      <c r="BPY553" s="37"/>
      <c r="BZU553" s="37"/>
      <c r="CJQ553" s="37"/>
      <c r="CTM553" s="37"/>
      <c r="DDI553" s="37"/>
      <c r="DNE553" s="37"/>
      <c r="DXA553" s="37"/>
      <c r="EGW553" s="37"/>
      <c r="EQS553" s="37"/>
      <c r="FAO553" s="37"/>
      <c r="FKK553" s="37"/>
      <c r="FUG553" s="37"/>
      <c r="GEC553" s="37"/>
      <c r="GNY553" s="37"/>
      <c r="GXU553" s="37"/>
      <c r="HHQ553" s="37"/>
      <c r="HRM553" s="37"/>
      <c r="IBI553" s="37"/>
      <c r="ILE553" s="37"/>
      <c r="IVA553" s="37"/>
      <c r="JEW553" s="37"/>
      <c r="JOS553" s="37"/>
      <c r="JYO553" s="37"/>
      <c r="KIK553" s="37"/>
      <c r="KSG553" s="37"/>
      <c r="LCC553" s="37"/>
      <c r="LLY553" s="37"/>
      <c r="LVU553" s="37"/>
      <c r="MFQ553" s="37"/>
      <c r="MPM553" s="37"/>
      <c r="MZI553" s="37"/>
      <c r="NJE553" s="37"/>
      <c r="NTA553" s="37"/>
      <c r="OCW553" s="37"/>
      <c r="OMS553" s="37"/>
      <c r="OWO553" s="37"/>
      <c r="PGK553" s="37"/>
      <c r="PQG553" s="37"/>
      <c r="QAC553" s="37"/>
      <c r="QJY553" s="37"/>
      <c r="QTU553" s="37"/>
      <c r="RDQ553" s="37"/>
      <c r="RNM553" s="37"/>
      <c r="RXI553" s="37"/>
      <c r="SHE553" s="37"/>
      <c r="SRA553" s="37"/>
      <c r="TAW553" s="37"/>
      <c r="TKS553" s="37"/>
      <c r="TUO553" s="37"/>
      <c r="UEK553" s="37"/>
      <c r="UOG553" s="37"/>
      <c r="UYC553" s="37"/>
      <c r="VHY553" s="37"/>
      <c r="VRU553" s="37"/>
      <c r="WBQ553" s="37"/>
      <c r="WLM553" s="37"/>
      <c r="WVI553" s="37"/>
    </row>
    <row r="554" spans="1:769 1025:1793 2049:2817 3073:3841 4097:4865 5121:5889 6145:6913 7169:7937 8193:8961 9217:9985 10241:11009 11265:12033 12289:13057 13313:14081 14337:15105 15361:16129" s="24" customFormat="1" ht="60" customHeight="1" x14ac:dyDescent="0.2">
      <c r="A554" s="22"/>
      <c r="B554" s="32" t="s">
        <v>654</v>
      </c>
      <c r="C554" s="72" t="s">
        <v>560</v>
      </c>
      <c r="D554" s="23" t="s">
        <v>200</v>
      </c>
      <c r="E554" s="73" t="s">
        <v>38</v>
      </c>
      <c r="F554" s="81">
        <v>2</v>
      </c>
      <c r="G554" s="75"/>
      <c r="H554" s="26">
        <f t="shared" si="67"/>
        <v>0</v>
      </c>
      <c r="IW554" s="38"/>
      <c r="SS554" s="38"/>
      <c r="ACO554" s="38"/>
      <c r="AMK554" s="38"/>
      <c r="AWG554" s="38"/>
      <c r="BGC554" s="38"/>
      <c r="BPY554" s="38"/>
      <c r="BZU554" s="38"/>
      <c r="CJQ554" s="38"/>
      <c r="CTM554" s="38"/>
      <c r="DDI554" s="38"/>
      <c r="DNE554" s="38"/>
      <c r="DXA554" s="38"/>
      <c r="EGW554" s="38"/>
      <c r="EQS554" s="38"/>
      <c r="FAO554" s="38"/>
      <c r="FKK554" s="38"/>
      <c r="FUG554" s="38"/>
      <c r="GEC554" s="38"/>
      <c r="GNY554" s="38"/>
      <c r="GXU554" s="38"/>
      <c r="HHQ554" s="38"/>
      <c r="HRM554" s="38"/>
      <c r="IBI554" s="38"/>
      <c r="ILE554" s="38"/>
      <c r="IVA554" s="38"/>
      <c r="JEW554" s="38"/>
      <c r="JOS554" s="38"/>
      <c r="JYO554" s="38"/>
      <c r="KIK554" s="38"/>
      <c r="KSG554" s="38"/>
      <c r="LCC554" s="38"/>
      <c r="LLY554" s="38"/>
      <c r="LVU554" s="38"/>
      <c r="MFQ554" s="38"/>
      <c r="MPM554" s="38"/>
      <c r="MZI554" s="38"/>
      <c r="NJE554" s="38"/>
      <c r="NTA554" s="38"/>
      <c r="OCW554" s="38"/>
      <c r="OMS554" s="38"/>
      <c r="OWO554" s="38"/>
      <c r="PGK554" s="38"/>
      <c r="PQG554" s="38"/>
      <c r="QAC554" s="38"/>
      <c r="QJY554" s="38"/>
      <c r="QTU554" s="38"/>
      <c r="RDQ554" s="38"/>
      <c r="RNM554" s="38"/>
      <c r="RXI554" s="38"/>
      <c r="SHE554" s="38"/>
      <c r="SRA554" s="38"/>
      <c r="TAW554" s="38"/>
      <c r="TKS554" s="38"/>
      <c r="TUO554" s="38"/>
      <c r="UEK554" s="38"/>
      <c r="UOG554" s="38"/>
      <c r="UYC554" s="38"/>
      <c r="VHY554" s="38"/>
      <c r="VRU554" s="38"/>
      <c r="WBQ554" s="38"/>
      <c r="WLM554" s="38"/>
      <c r="WVI554" s="38"/>
    </row>
    <row r="555" spans="1:769 1025:1793 2049:2817 3073:3841 4097:4865 5121:5889 6145:6913 7169:7937 8193:8961 9217:9985 10241:11009 11265:12033 12289:13057 13313:14081 14337:15105 15361:16129" s="24" customFormat="1" ht="60" customHeight="1" x14ac:dyDescent="0.2">
      <c r="A555" s="22"/>
      <c r="B555" s="32" t="s">
        <v>655</v>
      </c>
      <c r="C555" s="87" t="s">
        <v>561</v>
      </c>
      <c r="D555" s="23" t="s">
        <v>200</v>
      </c>
      <c r="E555" s="73" t="s">
        <v>562</v>
      </c>
      <c r="F555" s="81">
        <v>8</v>
      </c>
      <c r="G555" s="75"/>
      <c r="H555" s="26">
        <f t="shared" si="67"/>
        <v>0</v>
      </c>
      <c r="IW555" s="38"/>
      <c r="SS555" s="38"/>
      <c r="ACO555" s="38"/>
      <c r="AMK555" s="38"/>
      <c r="AWG555" s="38"/>
      <c r="BGC555" s="38"/>
      <c r="BPY555" s="38"/>
      <c r="BZU555" s="38"/>
      <c r="CJQ555" s="38"/>
      <c r="CTM555" s="38"/>
      <c r="DDI555" s="38"/>
      <c r="DNE555" s="38"/>
      <c r="DXA555" s="38"/>
      <c r="EGW555" s="38"/>
      <c r="EQS555" s="38"/>
      <c r="FAO555" s="38"/>
      <c r="FKK555" s="38"/>
      <c r="FUG555" s="38"/>
      <c r="GEC555" s="38"/>
      <c r="GNY555" s="38"/>
      <c r="GXU555" s="38"/>
      <c r="HHQ555" s="38"/>
      <c r="HRM555" s="38"/>
      <c r="IBI555" s="38"/>
      <c r="ILE555" s="38"/>
      <c r="IVA555" s="38"/>
      <c r="JEW555" s="38"/>
      <c r="JOS555" s="38"/>
      <c r="JYO555" s="38"/>
      <c r="KIK555" s="38"/>
      <c r="KSG555" s="38"/>
      <c r="LCC555" s="38"/>
      <c r="LLY555" s="38"/>
      <c r="LVU555" s="38"/>
      <c r="MFQ555" s="38"/>
      <c r="MPM555" s="38"/>
      <c r="MZI555" s="38"/>
      <c r="NJE555" s="38"/>
      <c r="NTA555" s="38"/>
      <c r="OCW555" s="38"/>
      <c r="OMS555" s="38"/>
      <c r="OWO555" s="38"/>
      <c r="PGK555" s="38"/>
      <c r="PQG555" s="38"/>
      <c r="QAC555" s="38"/>
      <c r="QJY555" s="38"/>
      <c r="QTU555" s="38"/>
      <c r="RDQ555" s="38"/>
      <c r="RNM555" s="38"/>
      <c r="RXI555" s="38"/>
      <c r="SHE555" s="38"/>
      <c r="SRA555" s="38"/>
      <c r="TAW555" s="38"/>
      <c r="TKS555" s="38"/>
      <c r="TUO555" s="38"/>
      <c r="UEK555" s="38"/>
      <c r="UOG555" s="38"/>
      <c r="UYC555" s="38"/>
      <c r="VHY555" s="38"/>
      <c r="VRU555" s="38"/>
      <c r="WBQ555" s="38"/>
      <c r="WLM555" s="38"/>
      <c r="WVI555" s="38"/>
    </row>
    <row r="556" spans="1:769 1025:1793 2049:2817 3073:3841 4097:4865 5121:5889 6145:6913 7169:7937 8193:8961 9217:9985 10241:11009 11265:12033 12289:13057 13313:14081 14337:15105 15361:16129" s="20" customFormat="1" ht="45" customHeight="1" x14ac:dyDescent="0.2">
      <c r="A556" s="22"/>
      <c r="B556" s="32" t="s">
        <v>656</v>
      </c>
      <c r="C556" s="72" t="s">
        <v>563</v>
      </c>
      <c r="D556" s="23" t="s">
        <v>200</v>
      </c>
      <c r="E556" s="73" t="s">
        <v>562</v>
      </c>
      <c r="F556" s="81">
        <v>8</v>
      </c>
      <c r="G556" s="75"/>
      <c r="H556" s="26">
        <f t="shared" si="67"/>
        <v>0</v>
      </c>
      <c r="IW556" s="37"/>
      <c r="SS556" s="37"/>
      <c r="ACO556" s="37"/>
      <c r="AMK556" s="37"/>
      <c r="AWG556" s="37"/>
      <c r="BGC556" s="37"/>
      <c r="BPY556" s="37"/>
      <c r="BZU556" s="37"/>
      <c r="CJQ556" s="37"/>
      <c r="CTM556" s="37"/>
      <c r="DDI556" s="37"/>
      <c r="DNE556" s="37"/>
      <c r="DXA556" s="37"/>
      <c r="EGW556" s="37"/>
      <c r="EQS556" s="37"/>
      <c r="FAO556" s="37"/>
      <c r="FKK556" s="37"/>
      <c r="FUG556" s="37"/>
      <c r="GEC556" s="37"/>
      <c r="GNY556" s="37"/>
      <c r="GXU556" s="37"/>
      <c r="HHQ556" s="37"/>
      <c r="HRM556" s="37"/>
      <c r="IBI556" s="37"/>
      <c r="ILE556" s="37"/>
      <c r="IVA556" s="37"/>
      <c r="JEW556" s="37"/>
      <c r="JOS556" s="37"/>
      <c r="JYO556" s="37"/>
      <c r="KIK556" s="37"/>
      <c r="KSG556" s="37"/>
      <c r="LCC556" s="37"/>
      <c r="LLY556" s="37"/>
      <c r="LVU556" s="37"/>
      <c r="MFQ556" s="37"/>
      <c r="MPM556" s="37"/>
      <c r="MZI556" s="37"/>
      <c r="NJE556" s="37"/>
      <c r="NTA556" s="37"/>
      <c r="OCW556" s="37"/>
      <c r="OMS556" s="37"/>
      <c r="OWO556" s="37"/>
      <c r="PGK556" s="37"/>
      <c r="PQG556" s="37"/>
      <c r="QAC556" s="37"/>
      <c r="QJY556" s="37"/>
      <c r="QTU556" s="37"/>
      <c r="RDQ556" s="37"/>
      <c r="RNM556" s="37"/>
      <c r="RXI556" s="37"/>
      <c r="SHE556" s="37"/>
      <c r="SRA556" s="37"/>
      <c r="TAW556" s="37"/>
      <c r="TKS556" s="37"/>
      <c r="TUO556" s="37"/>
      <c r="UEK556" s="37"/>
      <c r="UOG556" s="37"/>
      <c r="UYC556" s="37"/>
      <c r="VHY556" s="37"/>
      <c r="VRU556" s="37"/>
      <c r="WBQ556" s="37"/>
      <c r="WLM556" s="37"/>
      <c r="WVI556" s="37"/>
    </row>
    <row r="557" spans="1:769 1025:1793 2049:2817 3073:3841 4097:4865 5121:5889 6145:6913 7169:7937 8193:8961 9217:9985 10241:11009 11265:12033 12289:13057 13313:14081 14337:15105 15361:16129" s="24" customFormat="1" ht="75" customHeight="1" x14ac:dyDescent="0.2">
      <c r="A557" s="22"/>
      <c r="B557" s="32" t="s">
        <v>657</v>
      </c>
      <c r="C557" s="72" t="s">
        <v>564</v>
      </c>
      <c r="D557" s="23" t="s">
        <v>200</v>
      </c>
      <c r="E557" s="73" t="s">
        <v>556</v>
      </c>
      <c r="F557" s="81">
        <v>362</v>
      </c>
      <c r="G557" s="75"/>
      <c r="H557" s="26">
        <f t="shared" si="67"/>
        <v>0</v>
      </c>
      <c r="IW557" s="38"/>
      <c r="SS557" s="38"/>
      <c r="ACO557" s="38"/>
      <c r="AMK557" s="38"/>
      <c r="AWG557" s="38"/>
      <c r="BGC557" s="38"/>
      <c r="BPY557" s="38"/>
      <c r="BZU557" s="38"/>
      <c r="CJQ557" s="38"/>
      <c r="CTM557" s="38"/>
      <c r="DDI557" s="38"/>
      <c r="DNE557" s="38"/>
      <c r="DXA557" s="38"/>
      <c r="EGW557" s="38"/>
      <c r="EQS557" s="38"/>
      <c r="FAO557" s="38"/>
      <c r="FKK557" s="38"/>
      <c r="FUG557" s="38"/>
      <c r="GEC557" s="38"/>
      <c r="GNY557" s="38"/>
      <c r="GXU557" s="38"/>
      <c r="HHQ557" s="38"/>
      <c r="HRM557" s="38"/>
      <c r="IBI557" s="38"/>
      <c r="ILE557" s="38"/>
      <c r="IVA557" s="38"/>
      <c r="JEW557" s="38"/>
      <c r="JOS557" s="38"/>
      <c r="JYO557" s="38"/>
      <c r="KIK557" s="38"/>
      <c r="KSG557" s="38"/>
      <c r="LCC557" s="38"/>
      <c r="LLY557" s="38"/>
      <c r="LVU557" s="38"/>
      <c r="MFQ557" s="38"/>
      <c r="MPM557" s="38"/>
      <c r="MZI557" s="38"/>
      <c r="NJE557" s="38"/>
      <c r="NTA557" s="38"/>
      <c r="OCW557" s="38"/>
      <c r="OMS557" s="38"/>
      <c r="OWO557" s="38"/>
      <c r="PGK557" s="38"/>
      <c r="PQG557" s="38"/>
      <c r="QAC557" s="38"/>
      <c r="QJY557" s="38"/>
      <c r="QTU557" s="38"/>
      <c r="RDQ557" s="38"/>
      <c r="RNM557" s="38"/>
      <c r="RXI557" s="38"/>
      <c r="SHE557" s="38"/>
      <c r="SRA557" s="38"/>
      <c r="TAW557" s="38"/>
      <c r="TKS557" s="38"/>
      <c r="TUO557" s="38"/>
      <c r="UEK557" s="38"/>
      <c r="UOG557" s="38"/>
      <c r="UYC557" s="38"/>
      <c r="VHY557" s="38"/>
      <c r="VRU557" s="38"/>
      <c r="WBQ557" s="38"/>
      <c r="WLM557" s="38"/>
      <c r="WVI557" s="38"/>
    </row>
    <row r="558" spans="1:769 1025:1793 2049:2817 3073:3841 4097:4865 5121:5889 6145:6913 7169:7937 8193:8961 9217:9985 10241:11009 11265:12033 12289:13057 13313:14081 14337:15105 15361:16129" s="24" customFormat="1" ht="60" customHeight="1" x14ac:dyDescent="0.2">
      <c r="A558" s="22"/>
      <c r="B558" s="32" t="s">
        <v>658</v>
      </c>
      <c r="C558" s="87" t="s">
        <v>565</v>
      </c>
      <c r="D558" s="23" t="s">
        <v>200</v>
      </c>
      <c r="E558" s="73" t="s">
        <v>556</v>
      </c>
      <c r="F558" s="81">
        <v>362</v>
      </c>
      <c r="G558" s="75"/>
      <c r="H558" s="120">
        <f t="shared" si="67"/>
        <v>0</v>
      </c>
      <c r="IW558" s="38"/>
      <c r="SS558" s="38"/>
      <c r="ACO558" s="38"/>
      <c r="AMK558" s="38"/>
      <c r="AWG558" s="38"/>
      <c r="BGC558" s="38"/>
      <c r="BPY558" s="38"/>
      <c r="BZU558" s="38"/>
      <c r="CJQ558" s="38"/>
      <c r="CTM558" s="38"/>
      <c r="DDI558" s="38"/>
      <c r="DNE558" s="38"/>
      <c r="DXA558" s="38"/>
      <c r="EGW558" s="38"/>
      <c r="EQS558" s="38"/>
      <c r="FAO558" s="38"/>
      <c r="FKK558" s="38"/>
      <c r="FUG558" s="38"/>
      <c r="GEC558" s="38"/>
      <c r="GNY558" s="38"/>
      <c r="GXU558" s="38"/>
      <c r="HHQ558" s="38"/>
      <c r="HRM558" s="38"/>
      <c r="IBI558" s="38"/>
      <c r="ILE558" s="38"/>
      <c r="IVA558" s="38"/>
      <c r="JEW558" s="38"/>
      <c r="JOS558" s="38"/>
      <c r="JYO558" s="38"/>
      <c r="KIK558" s="38"/>
      <c r="KSG558" s="38"/>
      <c r="LCC558" s="38"/>
      <c r="LLY558" s="38"/>
      <c r="LVU558" s="38"/>
      <c r="MFQ558" s="38"/>
      <c r="MPM558" s="38"/>
      <c r="MZI558" s="38"/>
      <c r="NJE558" s="38"/>
      <c r="NTA558" s="38"/>
      <c r="OCW558" s="38"/>
      <c r="OMS558" s="38"/>
      <c r="OWO558" s="38"/>
      <c r="PGK558" s="38"/>
      <c r="PQG558" s="38"/>
      <c r="QAC558" s="38"/>
      <c r="QJY558" s="38"/>
      <c r="QTU558" s="38"/>
      <c r="RDQ558" s="38"/>
      <c r="RNM558" s="38"/>
      <c r="RXI558" s="38"/>
      <c r="SHE558" s="38"/>
      <c r="SRA558" s="38"/>
      <c r="TAW558" s="38"/>
      <c r="TKS558" s="38"/>
      <c r="TUO558" s="38"/>
      <c r="UEK558" s="38"/>
      <c r="UOG558" s="38"/>
      <c r="UYC558" s="38"/>
      <c r="VHY558" s="38"/>
      <c r="VRU558" s="38"/>
      <c r="WBQ558" s="38"/>
      <c r="WLM558" s="38"/>
      <c r="WVI558" s="38"/>
    </row>
    <row r="559" spans="1:769 1025:1793 2049:2817 3073:3841 4097:4865 5121:5889 6145:6913 7169:7937 8193:8961 9217:9985 10241:11009 11265:12033 12289:13057 13313:14081 14337:15105 15361:16129" ht="30" customHeight="1" thickBot="1" x14ac:dyDescent="0.25">
      <c r="A559" s="14"/>
      <c r="B559" s="96" t="str">
        <f>B548</f>
        <v>I</v>
      </c>
      <c r="C559" s="158" t="str">
        <f>C548</f>
        <v>Cork Avenue - Sly Drive to Salter Street - Street Light Installation</v>
      </c>
      <c r="D559" s="159"/>
      <c r="E559" s="159"/>
      <c r="F559" s="160"/>
      <c r="G559" s="97" t="s">
        <v>16</v>
      </c>
      <c r="H559" s="66">
        <f>SUM(H549:H558)</f>
        <v>0</v>
      </c>
    </row>
    <row r="560" spans="1:769 1025:1793 2049:2817 3073:3841 4097:4865 5121:5889 6145:6913 7169:7937 8193:8961 9217:9985 10241:11009 11265:12033 12289:13057 13313:14081 14337:15105 15361:16129" ht="30" customHeight="1" thickTop="1" x14ac:dyDescent="0.3">
      <c r="A560" s="16"/>
      <c r="B560" s="122"/>
      <c r="C560" s="123" t="s">
        <v>17</v>
      </c>
      <c r="D560" s="124"/>
      <c r="E560" s="124"/>
      <c r="F560" s="124"/>
      <c r="G560" s="125"/>
      <c r="H560" s="126"/>
    </row>
    <row r="561" spans="1:8" ht="30" customHeight="1" x14ac:dyDescent="0.2">
      <c r="A561" s="18"/>
      <c r="B561" s="189" t="str">
        <f>B6</f>
        <v>PART 1      CITY FUNDED WORK</v>
      </c>
      <c r="C561" s="190"/>
      <c r="D561" s="190"/>
      <c r="E561" s="190"/>
      <c r="F561" s="190"/>
      <c r="G561" s="127"/>
      <c r="H561" s="128"/>
    </row>
    <row r="562" spans="1:8" ht="30" customHeight="1" thickBot="1" x14ac:dyDescent="0.25">
      <c r="A562" s="4"/>
      <c r="B562" s="96" t="s">
        <v>11</v>
      </c>
      <c r="C562" s="178" t="str">
        <f>C7</f>
        <v>Andrews Street - Leila Avenue to Hartford Avenue - Concrete Pavement Rehabilitation</v>
      </c>
      <c r="D562" s="179"/>
      <c r="E562" s="179"/>
      <c r="F562" s="180"/>
      <c r="G562" s="106" t="s">
        <v>16</v>
      </c>
      <c r="H562" s="129">
        <f>H84</f>
        <v>0</v>
      </c>
    </row>
    <row r="563" spans="1:8" ht="30" customHeight="1" thickTop="1" thickBot="1" x14ac:dyDescent="0.25">
      <c r="A563" s="4"/>
      <c r="B563" s="96" t="s">
        <v>12</v>
      </c>
      <c r="C563" s="175" t="str">
        <f>C85</f>
        <v>Cork Avenue - Sly Drive to Salter Street - Asphalt Reconstruction</v>
      </c>
      <c r="D563" s="176"/>
      <c r="E563" s="176"/>
      <c r="F563" s="177"/>
      <c r="G563" s="106" t="s">
        <v>16</v>
      </c>
      <c r="H563" s="130">
        <f>H190</f>
        <v>0</v>
      </c>
    </row>
    <row r="564" spans="1:8" ht="30" customHeight="1" thickTop="1" thickBot="1" x14ac:dyDescent="0.25">
      <c r="A564" s="4"/>
      <c r="B564" s="96" t="s">
        <v>13</v>
      </c>
      <c r="C564" s="175" t="str">
        <f>C191</f>
        <v>Kairistine Lane - Kinver Avenue to Dexter Street - Asphalt Overlay</v>
      </c>
      <c r="D564" s="176"/>
      <c r="E564" s="176"/>
      <c r="F564" s="177"/>
      <c r="G564" s="106" t="s">
        <v>16</v>
      </c>
      <c r="H564" s="131">
        <f>H268</f>
        <v>0</v>
      </c>
    </row>
    <row r="565" spans="1:8" ht="30" customHeight="1" thickTop="1" thickBot="1" x14ac:dyDescent="0.25">
      <c r="A565" s="4"/>
      <c r="B565" s="96" t="s">
        <v>14</v>
      </c>
      <c r="C565" s="175" t="str">
        <f>C269</f>
        <v>Neville Street - Margate Road to Mapleton Drive - Concrete Rehabilitation</v>
      </c>
      <c r="D565" s="176"/>
      <c r="E565" s="176"/>
      <c r="F565" s="177"/>
      <c r="G565" s="106" t="s">
        <v>16</v>
      </c>
      <c r="H565" s="132">
        <f>H326</f>
        <v>0</v>
      </c>
    </row>
    <row r="566" spans="1:8" ht="30" customHeight="1" thickTop="1" thickBot="1" x14ac:dyDescent="0.25">
      <c r="A566" s="4"/>
      <c r="B566" s="96" t="s">
        <v>15</v>
      </c>
      <c r="C566" s="178" t="str">
        <f>C327</f>
        <v>Nora Street - Logan Avenue to Alexander Avenue - Concrete Reconstruction</v>
      </c>
      <c r="D566" s="179"/>
      <c r="E566" s="179"/>
      <c r="F566" s="180"/>
      <c r="G566" s="106" t="s">
        <v>16</v>
      </c>
      <c r="H566" s="131">
        <f>H390</f>
        <v>0</v>
      </c>
    </row>
    <row r="567" spans="1:8" ht="30" customHeight="1" thickTop="1" thickBot="1" x14ac:dyDescent="0.25">
      <c r="A567" s="4"/>
      <c r="B567" s="96" t="s">
        <v>228</v>
      </c>
      <c r="C567" s="175" t="str">
        <f>C391</f>
        <v>Palms Boulevard - Burrows Avenue to Garden Grove Drive - Asphalt Overlay</v>
      </c>
      <c r="D567" s="176"/>
      <c r="E567" s="176"/>
      <c r="F567" s="177"/>
      <c r="G567" s="106" t="s">
        <v>16</v>
      </c>
      <c r="H567" s="130">
        <f>H456</f>
        <v>0</v>
      </c>
    </row>
    <row r="568" spans="1:8" ht="30" customHeight="1" thickTop="1" thickBot="1" x14ac:dyDescent="0.25">
      <c r="A568" s="4"/>
      <c r="B568" s="96" t="s">
        <v>517</v>
      </c>
      <c r="C568" s="175" t="str">
        <f>C457</f>
        <v>Stardust Avenue - Watson Street to McPhillips Street - Concrete Rehabilitation</v>
      </c>
      <c r="D568" s="176"/>
      <c r="E568" s="176"/>
      <c r="F568" s="177"/>
      <c r="G568" s="106" t="s">
        <v>16</v>
      </c>
      <c r="H568" s="131">
        <f>H534</f>
        <v>0</v>
      </c>
    </row>
    <row r="569" spans="1:8" ht="30" customHeight="1" thickTop="1" thickBot="1" x14ac:dyDescent="0.25">
      <c r="A569" s="4"/>
      <c r="B569" s="96" t="s">
        <v>521</v>
      </c>
      <c r="C569" s="175" t="str">
        <f>C535</f>
        <v>WATER AND WASTE WORK</v>
      </c>
      <c r="D569" s="176"/>
      <c r="E569" s="176"/>
      <c r="F569" s="177"/>
      <c r="G569" s="106" t="s">
        <v>16</v>
      </c>
      <c r="H569" s="132">
        <f>H546</f>
        <v>0</v>
      </c>
    </row>
    <row r="570" spans="1:8" ht="30" customHeight="1" thickTop="1" thickBot="1" x14ac:dyDescent="0.3">
      <c r="A570" s="4"/>
      <c r="B570" s="133"/>
      <c r="C570" s="134"/>
      <c r="D570" s="135"/>
      <c r="E570" s="136"/>
      <c r="F570" s="136"/>
      <c r="G570" s="137" t="s">
        <v>25</v>
      </c>
      <c r="H570" s="138">
        <f>SUM(H562:H569)</f>
        <v>0</v>
      </c>
    </row>
    <row r="571" spans="1:8" ht="60" customHeight="1" thickTop="1" thickBot="1" x14ac:dyDescent="0.25">
      <c r="A571" s="14"/>
      <c r="B571" s="172" t="str">
        <f>B547</f>
        <v>PART 2      MANITOBA HYDRO/PROVINCIALLY FUNDED WORK
                 (See B10.5, B18.2.1, B19.6, D2, D15.2-3, D16.4)</v>
      </c>
      <c r="C571" s="173"/>
      <c r="D571" s="173"/>
      <c r="E571" s="173"/>
      <c r="F571" s="173"/>
      <c r="G571" s="174"/>
      <c r="H571" s="139"/>
    </row>
    <row r="572" spans="1:8" ht="30" customHeight="1" thickTop="1" thickBot="1" x14ac:dyDescent="0.25">
      <c r="A572" s="8"/>
      <c r="B572" s="140" t="str">
        <f>B548</f>
        <v>I</v>
      </c>
      <c r="C572" s="169" t="str">
        <f>C548</f>
        <v>Cork Avenue - Sly Drive to Salter Street - Street Light Installation</v>
      </c>
      <c r="D572" s="170"/>
      <c r="E572" s="170"/>
      <c r="F572" s="171"/>
      <c r="G572" s="141" t="s">
        <v>16</v>
      </c>
      <c r="H572" s="142">
        <f>H559</f>
        <v>0</v>
      </c>
    </row>
    <row r="573" spans="1:8" ht="28.5" customHeight="1" thickTop="1" thickBot="1" x14ac:dyDescent="0.3">
      <c r="A573" s="4"/>
      <c r="B573" s="133"/>
      <c r="C573" s="134"/>
      <c r="D573" s="135"/>
      <c r="E573" s="136"/>
      <c r="F573" s="136"/>
      <c r="G573" s="137" t="s">
        <v>26</v>
      </c>
      <c r="H573" s="143">
        <f>H572</f>
        <v>0</v>
      </c>
    </row>
    <row r="574" spans="1:8" ht="28.5" customHeight="1" thickTop="1" x14ac:dyDescent="0.2">
      <c r="A574" s="3"/>
      <c r="B574" s="167" t="s">
        <v>28</v>
      </c>
      <c r="C574" s="168"/>
      <c r="D574" s="168"/>
      <c r="E574" s="168"/>
      <c r="F574" s="168"/>
      <c r="G574" s="181">
        <f>H570+H573</f>
        <v>0</v>
      </c>
      <c r="H574" s="181"/>
    </row>
    <row r="575" spans="1:8" ht="27" customHeight="1" x14ac:dyDescent="0.2">
      <c r="A575" s="17"/>
      <c r="B575" s="144"/>
      <c r="C575" s="145"/>
      <c r="D575" s="146"/>
      <c r="E575" s="145"/>
      <c r="F575" s="145"/>
      <c r="G575" s="147"/>
      <c r="H575" s="148"/>
    </row>
  </sheetData>
  <sheetProtection password="CC3D" sheet="1" objects="1" scenarios="1" selectLockedCells="1"/>
  <mergeCells count="33">
    <mergeCell ref="B6:F6"/>
    <mergeCell ref="C85:F85"/>
    <mergeCell ref="C548:F548"/>
    <mergeCell ref="C562:F562"/>
    <mergeCell ref="C563:F563"/>
    <mergeCell ref="C390:F390"/>
    <mergeCell ref="C327:F327"/>
    <mergeCell ref="C190:F190"/>
    <mergeCell ref="B561:F561"/>
    <mergeCell ref="C191:F191"/>
    <mergeCell ref="C268:F268"/>
    <mergeCell ref="C546:F546"/>
    <mergeCell ref="C7:F7"/>
    <mergeCell ref="C269:F269"/>
    <mergeCell ref="C326:F326"/>
    <mergeCell ref="C84:F84"/>
    <mergeCell ref="B574:F574"/>
    <mergeCell ref="C572:F572"/>
    <mergeCell ref="B571:G571"/>
    <mergeCell ref="C564:F564"/>
    <mergeCell ref="C565:F565"/>
    <mergeCell ref="C566:F566"/>
    <mergeCell ref="C568:F568"/>
    <mergeCell ref="C569:F569"/>
    <mergeCell ref="C567:F567"/>
    <mergeCell ref="G574:H574"/>
    <mergeCell ref="C559:F559"/>
    <mergeCell ref="C391:F391"/>
    <mergeCell ref="C456:F456"/>
    <mergeCell ref="C457:F457"/>
    <mergeCell ref="C534:F534"/>
    <mergeCell ref="B547:G547"/>
    <mergeCell ref="C535:F535"/>
  </mergeCells>
  <phoneticPr fontId="0" type="noConversion"/>
  <conditionalFormatting sqref="D87:D95 D97:D104 D106:D118 D124:D132 D134:D135 D142:D147 D329:D332 D334:D336 D344:D350 D353 D356:D357 D359:D360 D338:D339 D342 D364:D365 D256 D428 D465:D467 D476:D477 D320">
    <cfRule type="cellIs" dxfId="739" priority="1524" stopIfTrue="1" operator="equal">
      <formula>"CW 2130-R11"</formula>
    </cfRule>
    <cfRule type="cellIs" dxfId="738" priority="1525" stopIfTrue="1" operator="equal">
      <formula>"CW 3120-R2"</formula>
    </cfRule>
    <cfRule type="cellIs" dxfId="737" priority="1526" stopIfTrue="1" operator="equal">
      <formula>"CW 3240-R7"</formula>
    </cfRule>
  </conditionalFormatting>
  <conditionalFormatting sqref="D119">
    <cfRule type="cellIs" dxfId="736" priority="1512" stopIfTrue="1" operator="equal">
      <formula>"CW 2130-R11"</formula>
    </cfRule>
    <cfRule type="cellIs" dxfId="735" priority="1513" stopIfTrue="1" operator="equal">
      <formula>"CW 3120-R2"</formula>
    </cfRule>
    <cfRule type="cellIs" dxfId="734" priority="1514" stopIfTrue="1" operator="equal">
      <formula>"CW 3240-R7"</formula>
    </cfRule>
  </conditionalFormatting>
  <conditionalFormatting sqref="D120">
    <cfRule type="cellIs" dxfId="733" priority="1497" stopIfTrue="1" operator="equal">
      <formula>"CW 2130-R11"</formula>
    </cfRule>
    <cfRule type="cellIs" dxfId="732" priority="1498" stopIfTrue="1" operator="equal">
      <formula>"CW 3120-R2"</formula>
    </cfRule>
    <cfRule type="cellIs" dxfId="731" priority="1499" stopIfTrue="1" operator="equal">
      <formula>"CW 3240-R7"</formula>
    </cfRule>
  </conditionalFormatting>
  <conditionalFormatting sqref="D121">
    <cfRule type="cellIs" dxfId="730" priority="1479" stopIfTrue="1" operator="equal">
      <formula>"CW 2130-R11"</formula>
    </cfRule>
    <cfRule type="cellIs" dxfId="729" priority="1480" stopIfTrue="1" operator="equal">
      <formula>"CW 3120-R2"</formula>
    </cfRule>
    <cfRule type="cellIs" dxfId="728" priority="1481" stopIfTrue="1" operator="equal">
      <formula>"CW 3240-R7"</formula>
    </cfRule>
  </conditionalFormatting>
  <conditionalFormatting sqref="D105">
    <cfRule type="cellIs" dxfId="727" priority="1473" stopIfTrue="1" operator="equal">
      <formula>"CW 2130-R11"</formula>
    </cfRule>
    <cfRule type="cellIs" dxfId="726" priority="1474" stopIfTrue="1" operator="equal">
      <formula>"CW 3120-R2"</formula>
    </cfRule>
    <cfRule type="cellIs" dxfId="725" priority="1475" stopIfTrue="1" operator="equal">
      <formula>"CW 3240-R7"</formula>
    </cfRule>
  </conditionalFormatting>
  <conditionalFormatting sqref="D122:D123">
    <cfRule type="cellIs" dxfId="724" priority="1470" stopIfTrue="1" operator="equal">
      <formula>"CW 2130-R11"</formula>
    </cfRule>
    <cfRule type="cellIs" dxfId="723" priority="1471" stopIfTrue="1" operator="equal">
      <formula>"CW 3120-R2"</formula>
    </cfRule>
    <cfRule type="cellIs" dxfId="722" priority="1472" stopIfTrue="1" operator="equal">
      <formula>"CW 3240-R7"</formula>
    </cfRule>
  </conditionalFormatting>
  <conditionalFormatting sqref="D136 D138:D141">
    <cfRule type="cellIs" dxfId="721" priority="1401" stopIfTrue="1" operator="equal">
      <formula>"CW 2130-R11"</formula>
    </cfRule>
    <cfRule type="cellIs" dxfId="720" priority="1402" stopIfTrue="1" operator="equal">
      <formula>"CW 3120-R2"</formula>
    </cfRule>
    <cfRule type="cellIs" dxfId="719" priority="1403" stopIfTrue="1" operator="equal">
      <formula>"CW 3240-R7"</formula>
    </cfRule>
  </conditionalFormatting>
  <conditionalFormatting sqref="D137">
    <cfRule type="cellIs" dxfId="718" priority="1347" stopIfTrue="1" operator="equal">
      <formula>"CW 2130-R11"</formula>
    </cfRule>
    <cfRule type="cellIs" dxfId="717" priority="1348" stopIfTrue="1" operator="equal">
      <formula>"CW 3120-R2"</formula>
    </cfRule>
    <cfRule type="cellIs" dxfId="716" priority="1349" stopIfTrue="1" operator="equal">
      <formula>"CW 3240-R7"</formula>
    </cfRule>
  </conditionalFormatting>
  <conditionalFormatting sqref="D149">
    <cfRule type="cellIs" dxfId="715" priority="1311" stopIfTrue="1" operator="equal">
      <formula>"CW 2130-R11"</formula>
    </cfRule>
    <cfRule type="cellIs" dxfId="714" priority="1312" stopIfTrue="1" operator="equal">
      <formula>"CW 3120-R2"</formula>
    </cfRule>
    <cfRule type="cellIs" dxfId="713" priority="1313" stopIfTrue="1" operator="equal">
      <formula>"CW 3240-R7"</formula>
    </cfRule>
  </conditionalFormatting>
  <conditionalFormatting sqref="D159:D160">
    <cfRule type="cellIs" dxfId="712" priority="1306" stopIfTrue="1" operator="equal">
      <formula>"CW 2130-R11"</formula>
    </cfRule>
    <cfRule type="cellIs" dxfId="711" priority="1307" stopIfTrue="1" operator="equal">
      <formula>"CW 3120-R2"</formula>
    </cfRule>
    <cfRule type="cellIs" dxfId="710" priority="1308" stopIfTrue="1" operator="equal">
      <formula>"CW 3240-R7"</formula>
    </cfRule>
  </conditionalFormatting>
  <conditionalFormatting sqref="D151 D153:D157 D168:D170 D371 D377">
    <cfRule type="cellIs" dxfId="709" priority="1309" stopIfTrue="1" operator="equal">
      <formula>"CW 3120-R2"</formula>
    </cfRule>
    <cfRule type="cellIs" dxfId="708" priority="1310" stopIfTrue="1" operator="equal">
      <formula>"CW 3240-R7"</formula>
    </cfRule>
  </conditionalFormatting>
  <conditionalFormatting sqref="D152">
    <cfRule type="cellIs" dxfId="707" priority="1300" stopIfTrue="1" operator="equal">
      <formula>"CW 2130-R11"</formula>
    </cfRule>
    <cfRule type="cellIs" dxfId="706" priority="1301" stopIfTrue="1" operator="equal">
      <formula>"CW 3120-R2"</formula>
    </cfRule>
    <cfRule type="cellIs" dxfId="705" priority="1302" stopIfTrue="1" operator="equal">
      <formula>"CW 3240-R7"</formula>
    </cfRule>
  </conditionalFormatting>
  <conditionalFormatting sqref="D158">
    <cfRule type="cellIs" dxfId="704" priority="1216" stopIfTrue="1" operator="equal">
      <formula>"CW 3120-R2"</formula>
    </cfRule>
    <cfRule type="cellIs" dxfId="703" priority="1217" stopIfTrue="1" operator="equal">
      <formula>"CW 3240-R7"</formula>
    </cfRule>
  </conditionalFormatting>
  <conditionalFormatting sqref="D164:D166">
    <cfRule type="cellIs" dxfId="702" priority="1209" stopIfTrue="1" operator="equal">
      <formula>"CW 2130-R11"</formula>
    </cfRule>
    <cfRule type="cellIs" dxfId="701" priority="1210" stopIfTrue="1" operator="equal">
      <formula>"CW 3120-R2"</formula>
    </cfRule>
    <cfRule type="cellIs" dxfId="700" priority="1211" stopIfTrue="1" operator="equal">
      <formula>"CW 3240-R7"</formula>
    </cfRule>
  </conditionalFormatting>
  <conditionalFormatting sqref="D161:D163">
    <cfRule type="cellIs" dxfId="699" priority="1212" stopIfTrue="1" operator="equal">
      <formula>"CW 3120-R2"</formula>
    </cfRule>
    <cfRule type="cellIs" dxfId="698" priority="1213" stopIfTrue="1" operator="equal">
      <formula>"CW 3240-R7"</formula>
    </cfRule>
  </conditionalFormatting>
  <conditionalFormatting sqref="D171 D378">
    <cfRule type="cellIs" dxfId="697" priority="1214" stopIfTrue="1" operator="equal">
      <formula>"CW 2130-R11"</formula>
    </cfRule>
    <cfRule type="cellIs" dxfId="696" priority="1215" stopIfTrue="1" operator="equal">
      <formula>"CW 3240-R7"</formula>
    </cfRule>
  </conditionalFormatting>
  <conditionalFormatting sqref="D175">
    <cfRule type="cellIs" dxfId="695" priority="1158" stopIfTrue="1" operator="equal">
      <formula>"CW 2130-R11"</formula>
    </cfRule>
    <cfRule type="cellIs" dxfId="694" priority="1159" stopIfTrue="1" operator="equal">
      <formula>"CW 3120-R2"</formula>
    </cfRule>
    <cfRule type="cellIs" dxfId="693" priority="1160" stopIfTrue="1" operator="equal">
      <formula>"CW 3240-R7"</formula>
    </cfRule>
  </conditionalFormatting>
  <conditionalFormatting sqref="D172:D173">
    <cfRule type="cellIs" dxfId="692" priority="1172" stopIfTrue="1" operator="equal">
      <formula>"CW 2130-R11"</formula>
    </cfRule>
    <cfRule type="cellIs" dxfId="691" priority="1173" stopIfTrue="1" operator="equal">
      <formula>"CW 3120-R2"</formula>
    </cfRule>
    <cfRule type="cellIs" dxfId="690" priority="1174" stopIfTrue="1" operator="equal">
      <formula>"CW 3240-R7"</formula>
    </cfRule>
  </conditionalFormatting>
  <conditionalFormatting sqref="D167">
    <cfRule type="cellIs" dxfId="689" priority="1166" stopIfTrue="1" operator="equal">
      <formula>"CW 2130-R11"</formula>
    </cfRule>
    <cfRule type="cellIs" dxfId="688" priority="1167" stopIfTrue="1" operator="equal">
      <formula>"CW 3120-R2"</formula>
    </cfRule>
    <cfRule type="cellIs" dxfId="687" priority="1168" stopIfTrue="1" operator="equal">
      <formula>"CW 3240-R7"</formula>
    </cfRule>
  </conditionalFormatting>
  <conditionalFormatting sqref="D177:D178 D180:D181">
    <cfRule type="cellIs" dxfId="686" priority="1161" stopIfTrue="1" operator="equal">
      <formula>"CW 2130-R11"</formula>
    </cfRule>
    <cfRule type="cellIs" dxfId="685" priority="1162" stopIfTrue="1" operator="equal">
      <formula>"CW 3120-R2"</formula>
    </cfRule>
    <cfRule type="cellIs" dxfId="684" priority="1163" stopIfTrue="1" operator="equal">
      <formula>"CW 3240-R7"</formula>
    </cfRule>
  </conditionalFormatting>
  <conditionalFormatting sqref="D176">
    <cfRule type="cellIs" dxfId="683" priority="1164" stopIfTrue="1" operator="equal">
      <formula>"CW 3120-R2"</formula>
    </cfRule>
    <cfRule type="cellIs" dxfId="682" priority="1165" stopIfTrue="1" operator="equal">
      <formula>"CW 3240-R7"</formula>
    </cfRule>
  </conditionalFormatting>
  <conditionalFormatting sqref="D179">
    <cfRule type="cellIs" dxfId="681" priority="1155" stopIfTrue="1" operator="equal">
      <formula>"CW 2130-R11"</formula>
    </cfRule>
    <cfRule type="cellIs" dxfId="680" priority="1156" stopIfTrue="1" operator="equal">
      <formula>"CW 3120-R2"</formula>
    </cfRule>
    <cfRule type="cellIs" dxfId="679" priority="1157" stopIfTrue="1" operator="equal">
      <formula>"CW 3240-R7"</formula>
    </cfRule>
  </conditionalFormatting>
  <conditionalFormatting sqref="D182:D184">
    <cfRule type="cellIs" dxfId="678" priority="1152" stopIfTrue="1" operator="equal">
      <formula>"CW 2130-R11"</formula>
    </cfRule>
    <cfRule type="cellIs" dxfId="677" priority="1153" stopIfTrue="1" operator="equal">
      <formula>"CW 3120-R2"</formula>
    </cfRule>
    <cfRule type="cellIs" dxfId="676" priority="1154" stopIfTrue="1" operator="equal">
      <formula>"CW 3240-R7"</formula>
    </cfRule>
  </conditionalFormatting>
  <conditionalFormatting sqref="D185">
    <cfRule type="cellIs" dxfId="675" priority="1149" stopIfTrue="1" operator="equal">
      <formula>"CW 2130-R11"</formula>
    </cfRule>
    <cfRule type="cellIs" dxfId="674" priority="1150" stopIfTrue="1" operator="equal">
      <formula>"CW 3120-R2"</formula>
    </cfRule>
    <cfRule type="cellIs" dxfId="673" priority="1151" stopIfTrue="1" operator="equal">
      <formula>"CW 3240-R7"</formula>
    </cfRule>
  </conditionalFormatting>
  <conditionalFormatting sqref="D187:D189">
    <cfRule type="cellIs" dxfId="672" priority="1146" stopIfTrue="1" operator="equal">
      <formula>"CW 2130-R11"</formula>
    </cfRule>
    <cfRule type="cellIs" dxfId="671" priority="1147" stopIfTrue="1" operator="equal">
      <formula>"CW 3120-R2"</formula>
    </cfRule>
    <cfRule type="cellIs" dxfId="670" priority="1148" stopIfTrue="1" operator="equal">
      <formula>"CW 3240-R7"</formula>
    </cfRule>
  </conditionalFormatting>
  <conditionalFormatting sqref="D333">
    <cfRule type="cellIs" dxfId="669" priority="1140" stopIfTrue="1" operator="equal">
      <formula>"CW 2130-R11"</formula>
    </cfRule>
    <cfRule type="cellIs" dxfId="668" priority="1141" stopIfTrue="1" operator="equal">
      <formula>"CW 3120-R2"</formula>
    </cfRule>
    <cfRule type="cellIs" dxfId="667" priority="1142" stopIfTrue="1" operator="equal">
      <formula>"CW 3240-R7"</formula>
    </cfRule>
  </conditionalFormatting>
  <conditionalFormatting sqref="D343">
    <cfRule type="cellIs" dxfId="666" priority="1131" stopIfTrue="1" operator="equal">
      <formula>"CW 2130-R11"</formula>
    </cfRule>
    <cfRule type="cellIs" dxfId="665" priority="1132" stopIfTrue="1" operator="equal">
      <formula>"CW 3120-R2"</formula>
    </cfRule>
    <cfRule type="cellIs" dxfId="664" priority="1133" stopIfTrue="1" operator="equal">
      <formula>"CW 3240-R7"</formula>
    </cfRule>
  </conditionalFormatting>
  <conditionalFormatting sqref="D351 D355">
    <cfRule type="cellIs" dxfId="663" priority="1128" stopIfTrue="1" operator="equal">
      <formula>"CW 2130-R11"</formula>
    </cfRule>
    <cfRule type="cellIs" dxfId="662" priority="1129" stopIfTrue="1" operator="equal">
      <formula>"CW 3120-R2"</formula>
    </cfRule>
    <cfRule type="cellIs" dxfId="661" priority="1130" stopIfTrue="1" operator="equal">
      <formula>"CW 3240-R7"</formula>
    </cfRule>
  </conditionalFormatting>
  <conditionalFormatting sqref="D352">
    <cfRule type="cellIs" dxfId="660" priority="1125" stopIfTrue="1" operator="equal">
      <formula>"CW 2130-R11"</formula>
    </cfRule>
    <cfRule type="cellIs" dxfId="659" priority="1126" stopIfTrue="1" operator="equal">
      <formula>"CW 3120-R2"</formula>
    </cfRule>
    <cfRule type="cellIs" dxfId="658" priority="1127" stopIfTrue="1" operator="equal">
      <formula>"CW 3240-R7"</formula>
    </cfRule>
  </conditionalFormatting>
  <conditionalFormatting sqref="D354">
    <cfRule type="cellIs" dxfId="657" priority="1107" stopIfTrue="1" operator="equal">
      <formula>"CW 2130-R11"</formula>
    </cfRule>
    <cfRule type="cellIs" dxfId="656" priority="1108" stopIfTrue="1" operator="equal">
      <formula>"CW 3120-R2"</formula>
    </cfRule>
    <cfRule type="cellIs" dxfId="655" priority="1109" stopIfTrue="1" operator="equal">
      <formula>"CW 3240-R7"</formula>
    </cfRule>
  </conditionalFormatting>
  <conditionalFormatting sqref="D361">
    <cfRule type="cellIs" dxfId="654" priority="1059" stopIfTrue="1" operator="equal">
      <formula>"CW 2130-R11"</formula>
    </cfRule>
    <cfRule type="cellIs" dxfId="653" priority="1060" stopIfTrue="1" operator="equal">
      <formula>"CW 3120-R2"</formula>
    </cfRule>
    <cfRule type="cellIs" dxfId="652" priority="1061" stopIfTrue="1" operator="equal">
      <formula>"CW 3240-R7"</formula>
    </cfRule>
  </conditionalFormatting>
  <conditionalFormatting sqref="D362">
    <cfRule type="cellIs" dxfId="651" priority="1014" stopIfTrue="1" operator="equal">
      <formula>"CW 2130-R11"</formula>
    </cfRule>
    <cfRule type="cellIs" dxfId="650" priority="1015" stopIfTrue="1" operator="equal">
      <formula>"CW 3120-R2"</formula>
    </cfRule>
    <cfRule type="cellIs" dxfId="649" priority="1016" stopIfTrue="1" operator="equal">
      <formula>"CW 3240-R7"</formula>
    </cfRule>
  </conditionalFormatting>
  <conditionalFormatting sqref="D363">
    <cfRule type="cellIs" dxfId="648" priority="1002" stopIfTrue="1" operator="equal">
      <formula>"CW 2130-R11"</formula>
    </cfRule>
    <cfRule type="cellIs" dxfId="647" priority="1003" stopIfTrue="1" operator="equal">
      <formula>"CW 3120-R2"</formula>
    </cfRule>
    <cfRule type="cellIs" dxfId="646" priority="1004" stopIfTrue="1" operator="equal">
      <formula>"CW 3240-R7"</formula>
    </cfRule>
  </conditionalFormatting>
  <conditionalFormatting sqref="D340">
    <cfRule type="cellIs" dxfId="645" priority="969" stopIfTrue="1" operator="equal">
      <formula>"CW 2130-R11"</formula>
    </cfRule>
    <cfRule type="cellIs" dxfId="644" priority="970" stopIfTrue="1" operator="equal">
      <formula>"CW 3120-R2"</formula>
    </cfRule>
    <cfRule type="cellIs" dxfId="643" priority="971" stopIfTrue="1" operator="equal">
      <formula>"CW 3240-R7"</formula>
    </cfRule>
  </conditionalFormatting>
  <conditionalFormatting sqref="D341">
    <cfRule type="cellIs" dxfId="642" priority="966" stopIfTrue="1" operator="equal">
      <formula>"CW 2130-R11"</formula>
    </cfRule>
    <cfRule type="cellIs" dxfId="641" priority="967" stopIfTrue="1" operator="equal">
      <formula>"CW 3120-R2"</formula>
    </cfRule>
    <cfRule type="cellIs" dxfId="640" priority="968" stopIfTrue="1" operator="equal">
      <formula>"CW 3240-R7"</formula>
    </cfRule>
  </conditionalFormatting>
  <conditionalFormatting sqref="D367">
    <cfRule type="cellIs" dxfId="639" priority="963" stopIfTrue="1" operator="equal">
      <formula>"CW 2130-R11"</formula>
    </cfRule>
    <cfRule type="cellIs" dxfId="638" priority="964" stopIfTrue="1" operator="equal">
      <formula>"CW 3120-R2"</formula>
    </cfRule>
    <cfRule type="cellIs" dxfId="637" priority="965" stopIfTrue="1" operator="equal">
      <formula>"CW 3240-R7"</formula>
    </cfRule>
  </conditionalFormatting>
  <conditionalFormatting sqref="D375:D376">
    <cfRule type="cellIs" dxfId="636" priority="956" stopIfTrue="1" operator="equal">
      <formula>"CW 2130-R11"</formula>
    </cfRule>
    <cfRule type="cellIs" dxfId="635" priority="957" stopIfTrue="1" operator="equal">
      <formula>"CW 3120-R2"</formula>
    </cfRule>
    <cfRule type="cellIs" dxfId="634" priority="958" stopIfTrue="1" operator="equal">
      <formula>"CW 3240-R7"</formula>
    </cfRule>
  </conditionalFormatting>
  <conditionalFormatting sqref="D369 D373:D374">
    <cfRule type="cellIs" dxfId="633" priority="959" stopIfTrue="1" operator="equal">
      <formula>"CW 3120-R2"</formula>
    </cfRule>
    <cfRule type="cellIs" dxfId="632" priority="960" stopIfTrue="1" operator="equal">
      <formula>"CW 3240-R7"</formula>
    </cfRule>
  </conditionalFormatting>
  <conditionalFormatting sqref="D370">
    <cfRule type="cellIs" dxfId="631" priority="935" stopIfTrue="1" operator="equal">
      <formula>"CW 2130-R11"</formula>
    </cfRule>
    <cfRule type="cellIs" dxfId="630" priority="936" stopIfTrue="1" operator="equal">
      <formula>"CW 3120-R2"</formula>
    </cfRule>
    <cfRule type="cellIs" dxfId="629" priority="937" stopIfTrue="1" operator="equal">
      <formula>"CW 3240-R7"</formula>
    </cfRule>
  </conditionalFormatting>
  <conditionalFormatting sqref="D372">
    <cfRule type="cellIs" dxfId="628" priority="927" stopIfTrue="1" operator="equal">
      <formula>"CW 3120-R2"</formula>
    </cfRule>
    <cfRule type="cellIs" dxfId="627" priority="928" stopIfTrue="1" operator="equal">
      <formula>"CW 3240-R7"</formula>
    </cfRule>
  </conditionalFormatting>
  <conditionalFormatting sqref="D379:D380">
    <cfRule type="cellIs" dxfId="626" priority="899" stopIfTrue="1" operator="equal">
      <formula>"CW 2130-R11"</formula>
    </cfRule>
    <cfRule type="cellIs" dxfId="625" priority="900" stopIfTrue="1" operator="equal">
      <formula>"CW 3120-R2"</formula>
    </cfRule>
    <cfRule type="cellIs" dxfId="624" priority="901" stopIfTrue="1" operator="equal">
      <formula>"CW 3240-R7"</formula>
    </cfRule>
  </conditionalFormatting>
  <conditionalFormatting sqref="D382:D384">
    <cfRule type="cellIs" dxfId="623" priority="802" stopIfTrue="1" operator="equal">
      <formula>"CW 2130-R11"</formula>
    </cfRule>
    <cfRule type="cellIs" dxfId="622" priority="803" stopIfTrue="1" operator="equal">
      <formula>"CW 3120-R2"</formula>
    </cfRule>
    <cfRule type="cellIs" dxfId="621" priority="804" stopIfTrue="1" operator="equal">
      <formula>"CW 3240-R7"</formula>
    </cfRule>
  </conditionalFormatting>
  <conditionalFormatting sqref="D385">
    <cfRule type="cellIs" dxfId="620" priority="799" stopIfTrue="1" operator="equal">
      <formula>"CW 2130-R11"</formula>
    </cfRule>
    <cfRule type="cellIs" dxfId="619" priority="800" stopIfTrue="1" operator="equal">
      <formula>"CW 3120-R2"</formula>
    </cfRule>
    <cfRule type="cellIs" dxfId="618" priority="801" stopIfTrue="1" operator="equal">
      <formula>"CW 3240-R7"</formula>
    </cfRule>
  </conditionalFormatting>
  <conditionalFormatting sqref="D387:D389">
    <cfRule type="cellIs" dxfId="617" priority="796" stopIfTrue="1" operator="equal">
      <formula>"CW 2130-R11"</formula>
    </cfRule>
    <cfRule type="cellIs" dxfId="616" priority="797" stopIfTrue="1" operator="equal">
      <formula>"CW 3120-R2"</formula>
    </cfRule>
    <cfRule type="cellIs" dxfId="615" priority="798" stopIfTrue="1" operator="equal">
      <formula>"CW 3240-R7"</formula>
    </cfRule>
  </conditionalFormatting>
  <conditionalFormatting sqref="D9">
    <cfRule type="cellIs" dxfId="614" priority="793" stopIfTrue="1" operator="equal">
      <formula>"CW 2130-R11"</formula>
    </cfRule>
    <cfRule type="cellIs" dxfId="613" priority="794" stopIfTrue="1" operator="equal">
      <formula>"CW 3120-R2"</formula>
    </cfRule>
    <cfRule type="cellIs" dxfId="612" priority="795" stopIfTrue="1" operator="equal">
      <formula>"CW 3240-R7"</formula>
    </cfRule>
  </conditionalFormatting>
  <conditionalFormatting sqref="D10">
    <cfRule type="cellIs" dxfId="611" priority="790" stopIfTrue="1" operator="equal">
      <formula>"CW 2130-R11"</formula>
    </cfRule>
    <cfRule type="cellIs" dxfId="610" priority="791" stopIfTrue="1" operator="equal">
      <formula>"CW 3120-R2"</formula>
    </cfRule>
    <cfRule type="cellIs" dxfId="609" priority="792" stopIfTrue="1" operator="equal">
      <formula>"CW 3240-R7"</formula>
    </cfRule>
  </conditionalFormatting>
  <conditionalFormatting sqref="D12">
    <cfRule type="cellIs" dxfId="608" priority="787" stopIfTrue="1" operator="equal">
      <formula>"CW 2130-R11"</formula>
    </cfRule>
    <cfRule type="cellIs" dxfId="607" priority="788" stopIfTrue="1" operator="equal">
      <formula>"CW 3120-R2"</formula>
    </cfRule>
    <cfRule type="cellIs" dxfId="606" priority="789" stopIfTrue="1" operator="equal">
      <formula>"CW 3240-R7"</formula>
    </cfRule>
  </conditionalFormatting>
  <conditionalFormatting sqref="D13">
    <cfRule type="cellIs" dxfId="605" priority="784" stopIfTrue="1" operator="equal">
      <formula>"CW 2130-R11"</formula>
    </cfRule>
    <cfRule type="cellIs" dxfId="604" priority="785" stopIfTrue="1" operator="equal">
      <formula>"CW 3120-R2"</formula>
    </cfRule>
    <cfRule type="cellIs" dxfId="603" priority="786" stopIfTrue="1" operator="equal">
      <formula>"CW 3240-R7"</formula>
    </cfRule>
  </conditionalFormatting>
  <conditionalFormatting sqref="D14">
    <cfRule type="cellIs" dxfId="602" priority="781" stopIfTrue="1" operator="equal">
      <formula>"CW 2130-R11"</formula>
    </cfRule>
    <cfRule type="cellIs" dxfId="601" priority="782" stopIfTrue="1" operator="equal">
      <formula>"CW 3120-R2"</formula>
    </cfRule>
    <cfRule type="cellIs" dxfId="600" priority="783" stopIfTrue="1" operator="equal">
      <formula>"CW 3240-R7"</formula>
    </cfRule>
  </conditionalFormatting>
  <conditionalFormatting sqref="D15">
    <cfRule type="cellIs" dxfId="599" priority="778" stopIfTrue="1" operator="equal">
      <formula>"CW 2130-R11"</formula>
    </cfRule>
    <cfRule type="cellIs" dxfId="598" priority="779" stopIfTrue="1" operator="equal">
      <formula>"CW 3120-R2"</formula>
    </cfRule>
    <cfRule type="cellIs" dxfId="597" priority="780" stopIfTrue="1" operator="equal">
      <formula>"CW 3240-R7"</formula>
    </cfRule>
  </conditionalFormatting>
  <conditionalFormatting sqref="D16">
    <cfRule type="cellIs" dxfId="596" priority="775" stopIfTrue="1" operator="equal">
      <formula>"CW 2130-R11"</formula>
    </cfRule>
    <cfRule type="cellIs" dxfId="595" priority="776" stopIfTrue="1" operator="equal">
      <formula>"CW 3120-R2"</formula>
    </cfRule>
    <cfRule type="cellIs" dxfId="594" priority="777" stopIfTrue="1" operator="equal">
      <formula>"CW 3240-R7"</formula>
    </cfRule>
  </conditionalFormatting>
  <conditionalFormatting sqref="D17">
    <cfRule type="cellIs" dxfId="593" priority="772" stopIfTrue="1" operator="equal">
      <formula>"CW 2130-R11"</formula>
    </cfRule>
    <cfRule type="cellIs" dxfId="592" priority="773" stopIfTrue="1" operator="equal">
      <formula>"CW 3120-R2"</formula>
    </cfRule>
    <cfRule type="cellIs" dxfId="591" priority="774" stopIfTrue="1" operator="equal">
      <formula>"CW 3240-R7"</formula>
    </cfRule>
  </conditionalFormatting>
  <conditionalFormatting sqref="D18:D19">
    <cfRule type="cellIs" dxfId="590" priority="769" stopIfTrue="1" operator="equal">
      <formula>"CW 2130-R11"</formula>
    </cfRule>
    <cfRule type="cellIs" dxfId="589" priority="770" stopIfTrue="1" operator="equal">
      <formula>"CW 3120-R2"</formula>
    </cfRule>
    <cfRule type="cellIs" dxfId="588" priority="771" stopIfTrue="1" operator="equal">
      <formula>"CW 3240-R7"</formula>
    </cfRule>
  </conditionalFormatting>
  <conditionalFormatting sqref="D20">
    <cfRule type="cellIs" dxfId="587" priority="766" stopIfTrue="1" operator="equal">
      <formula>"CW 2130-R11"</formula>
    </cfRule>
    <cfRule type="cellIs" dxfId="586" priority="767" stopIfTrue="1" operator="equal">
      <formula>"CW 3120-R2"</formula>
    </cfRule>
    <cfRule type="cellIs" dxfId="585" priority="768" stopIfTrue="1" operator="equal">
      <formula>"CW 3240-R7"</formula>
    </cfRule>
  </conditionalFormatting>
  <conditionalFormatting sqref="D21">
    <cfRule type="cellIs" dxfId="584" priority="763" stopIfTrue="1" operator="equal">
      <formula>"CW 2130-R11"</formula>
    </cfRule>
    <cfRule type="cellIs" dxfId="583" priority="764" stopIfTrue="1" operator="equal">
      <formula>"CW 3120-R2"</formula>
    </cfRule>
    <cfRule type="cellIs" dxfId="582" priority="765" stopIfTrue="1" operator="equal">
      <formula>"CW 3240-R7"</formula>
    </cfRule>
  </conditionalFormatting>
  <conditionalFormatting sqref="D22">
    <cfRule type="cellIs" dxfId="581" priority="760" stopIfTrue="1" operator="equal">
      <formula>"CW 2130-R11"</formula>
    </cfRule>
    <cfRule type="cellIs" dxfId="580" priority="761" stopIfTrue="1" operator="equal">
      <formula>"CW 3120-R2"</formula>
    </cfRule>
    <cfRule type="cellIs" dxfId="579" priority="762" stopIfTrue="1" operator="equal">
      <formula>"CW 3240-R7"</formula>
    </cfRule>
  </conditionalFormatting>
  <conditionalFormatting sqref="D23:D28">
    <cfRule type="cellIs" dxfId="578" priority="757" stopIfTrue="1" operator="equal">
      <formula>"CW 2130-R11"</formula>
    </cfRule>
    <cfRule type="cellIs" dxfId="577" priority="758" stopIfTrue="1" operator="equal">
      <formula>"CW 3120-R2"</formula>
    </cfRule>
    <cfRule type="cellIs" dxfId="576" priority="759" stopIfTrue="1" operator="equal">
      <formula>"CW 3240-R7"</formula>
    </cfRule>
  </conditionalFormatting>
  <conditionalFormatting sqref="D29">
    <cfRule type="cellIs" dxfId="575" priority="754" stopIfTrue="1" operator="equal">
      <formula>"CW 2130-R11"</formula>
    </cfRule>
    <cfRule type="cellIs" dxfId="574" priority="755" stopIfTrue="1" operator="equal">
      <formula>"CW 3120-R2"</formula>
    </cfRule>
    <cfRule type="cellIs" dxfId="573" priority="756" stopIfTrue="1" operator="equal">
      <formula>"CW 3240-R7"</formula>
    </cfRule>
  </conditionalFormatting>
  <conditionalFormatting sqref="D30">
    <cfRule type="cellIs" dxfId="572" priority="751" stopIfTrue="1" operator="equal">
      <formula>"CW 2130-R11"</formula>
    </cfRule>
    <cfRule type="cellIs" dxfId="571" priority="752" stopIfTrue="1" operator="equal">
      <formula>"CW 3120-R2"</formula>
    </cfRule>
    <cfRule type="cellIs" dxfId="570" priority="753" stopIfTrue="1" operator="equal">
      <formula>"CW 3240-R7"</formula>
    </cfRule>
  </conditionalFormatting>
  <conditionalFormatting sqref="D31:D33">
    <cfRule type="cellIs" dxfId="569" priority="748" stopIfTrue="1" operator="equal">
      <formula>"CW 2130-R11"</formula>
    </cfRule>
    <cfRule type="cellIs" dxfId="568" priority="749" stopIfTrue="1" operator="equal">
      <formula>"CW 3120-R2"</formula>
    </cfRule>
    <cfRule type="cellIs" dxfId="567" priority="750" stopIfTrue="1" operator="equal">
      <formula>"CW 3240-R7"</formula>
    </cfRule>
  </conditionalFormatting>
  <conditionalFormatting sqref="D34">
    <cfRule type="cellIs" dxfId="566" priority="745" stopIfTrue="1" operator="equal">
      <formula>"CW 2130-R11"</formula>
    </cfRule>
    <cfRule type="cellIs" dxfId="565" priority="746" stopIfTrue="1" operator="equal">
      <formula>"CW 3120-R2"</formula>
    </cfRule>
    <cfRule type="cellIs" dxfId="564" priority="747" stopIfTrue="1" operator="equal">
      <formula>"CW 3240-R7"</formula>
    </cfRule>
  </conditionalFormatting>
  <conditionalFormatting sqref="D35">
    <cfRule type="cellIs" dxfId="563" priority="742" stopIfTrue="1" operator="equal">
      <formula>"CW 2130-R11"</formula>
    </cfRule>
    <cfRule type="cellIs" dxfId="562" priority="743" stopIfTrue="1" operator="equal">
      <formula>"CW 3120-R2"</formula>
    </cfRule>
    <cfRule type="cellIs" dxfId="561" priority="744" stopIfTrue="1" operator="equal">
      <formula>"CW 3240-R7"</formula>
    </cfRule>
  </conditionalFormatting>
  <conditionalFormatting sqref="D36:D38">
    <cfRule type="cellIs" dxfId="560" priority="739" stopIfTrue="1" operator="equal">
      <formula>"CW 2130-R11"</formula>
    </cfRule>
    <cfRule type="cellIs" dxfId="559" priority="740" stopIfTrue="1" operator="equal">
      <formula>"CW 3120-R2"</formula>
    </cfRule>
    <cfRule type="cellIs" dxfId="558" priority="741" stopIfTrue="1" operator="equal">
      <formula>"CW 3240-R7"</formula>
    </cfRule>
  </conditionalFormatting>
  <conditionalFormatting sqref="D39:D40">
    <cfRule type="cellIs" dxfId="557" priority="736" stopIfTrue="1" operator="equal">
      <formula>"CW 2130-R11"</formula>
    </cfRule>
    <cfRule type="cellIs" dxfId="556" priority="737" stopIfTrue="1" operator="equal">
      <formula>"CW 3120-R2"</formula>
    </cfRule>
    <cfRule type="cellIs" dxfId="555" priority="738" stopIfTrue="1" operator="equal">
      <formula>"CW 3240-R7"</formula>
    </cfRule>
  </conditionalFormatting>
  <conditionalFormatting sqref="D41:D42">
    <cfRule type="cellIs" dxfId="554" priority="733" stopIfTrue="1" operator="equal">
      <formula>"CW 2130-R11"</formula>
    </cfRule>
    <cfRule type="cellIs" dxfId="553" priority="734" stopIfTrue="1" operator="equal">
      <formula>"CW 3120-R2"</formula>
    </cfRule>
    <cfRule type="cellIs" dxfId="552" priority="735" stopIfTrue="1" operator="equal">
      <formula>"CW 3240-R7"</formula>
    </cfRule>
  </conditionalFormatting>
  <conditionalFormatting sqref="D43">
    <cfRule type="cellIs" dxfId="551" priority="730" stopIfTrue="1" operator="equal">
      <formula>"CW 2130-R11"</formula>
    </cfRule>
    <cfRule type="cellIs" dxfId="550" priority="731" stopIfTrue="1" operator="equal">
      <formula>"CW 3120-R2"</formula>
    </cfRule>
    <cfRule type="cellIs" dxfId="549" priority="732" stopIfTrue="1" operator="equal">
      <formula>"CW 3240-R7"</formula>
    </cfRule>
  </conditionalFormatting>
  <conditionalFormatting sqref="D44">
    <cfRule type="cellIs" dxfId="548" priority="727" stopIfTrue="1" operator="equal">
      <formula>"CW 2130-R11"</formula>
    </cfRule>
    <cfRule type="cellIs" dxfId="547" priority="728" stopIfTrue="1" operator="equal">
      <formula>"CW 3120-R2"</formula>
    </cfRule>
    <cfRule type="cellIs" dxfId="546" priority="729" stopIfTrue="1" operator="equal">
      <formula>"CW 3240-R7"</formula>
    </cfRule>
  </conditionalFormatting>
  <conditionalFormatting sqref="D46">
    <cfRule type="cellIs" dxfId="545" priority="724" stopIfTrue="1" operator="equal">
      <formula>"CW 2130-R11"</formula>
    </cfRule>
    <cfRule type="cellIs" dxfId="544" priority="725" stopIfTrue="1" operator="equal">
      <formula>"CW 3120-R2"</formula>
    </cfRule>
    <cfRule type="cellIs" dxfId="543" priority="726" stopIfTrue="1" operator="equal">
      <formula>"CW 3240-R7"</formula>
    </cfRule>
  </conditionalFormatting>
  <conditionalFormatting sqref="D48:D49">
    <cfRule type="cellIs" dxfId="542" priority="722" stopIfTrue="1" operator="equal">
      <formula>"CW 3120-R2"</formula>
    </cfRule>
    <cfRule type="cellIs" dxfId="541" priority="723" stopIfTrue="1" operator="equal">
      <formula>"CW 3240-R7"</formula>
    </cfRule>
  </conditionalFormatting>
  <conditionalFormatting sqref="D50:D51">
    <cfRule type="cellIs" dxfId="540" priority="720" stopIfTrue="1" operator="equal">
      <formula>"CW 3120-R2"</formula>
    </cfRule>
    <cfRule type="cellIs" dxfId="539" priority="721" stopIfTrue="1" operator="equal">
      <formula>"CW 3240-R7"</formula>
    </cfRule>
  </conditionalFormatting>
  <conditionalFormatting sqref="D52 D54">
    <cfRule type="cellIs" dxfId="538" priority="718" stopIfTrue="1" operator="equal">
      <formula>"CW 3120-R2"</formula>
    </cfRule>
    <cfRule type="cellIs" dxfId="537" priority="719" stopIfTrue="1" operator="equal">
      <formula>"CW 3240-R7"</formula>
    </cfRule>
  </conditionalFormatting>
  <conditionalFormatting sqref="D53">
    <cfRule type="cellIs" dxfId="536" priority="716" stopIfTrue="1" operator="equal">
      <formula>"CW 3120-R2"</formula>
    </cfRule>
    <cfRule type="cellIs" dxfId="535" priority="717" stopIfTrue="1" operator="equal">
      <formula>"CW 3240-R7"</formula>
    </cfRule>
  </conditionalFormatting>
  <conditionalFormatting sqref="D56:D58">
    <cfRule type="cellIs" dxfId="534" priority="713" stopIfTrue="1" operator="equal">
      <formula>"CW 2130-R11"</formula>
    </cfRule>
    <cfRule type="cellIs" dxfId="533" priority="714" stopIfTrue="1" operator="equal">
      <formula>"CW 3120-R2"</formula>
    </cfRule>
    <cfRule type="cellIs" dxfId="532" priority="715" stopIfTrue="1" operator="equal">
      <formula>"CW 3240-R7"</formula>
    </cfRule>
  </conditionalFormatting>
  <conditionalFormatting sqref="D55">
    <cfRule type="cellIs" dxfId="531" priority="711" stopIfTrue="1" operator="equal">
      <formula>"CW 3120-R2"</formula>
    </cfRule>
    <cfRule type="cellIs" dxfId="530" priority="712" stopIfTrue="1" operator="equal">
      <formula>"CW 3240-R7"</formula>
    </cfRule>
  </conditionalFormatting>
  <conditionalFormatting sqref="D59:D60">
    <cfRule type="cellIs" dxfId="529" priority="708" stopIfTrue="1" operator="equal">
      <formula>"CW 2130-R11"</formula>
    </cfRule>
    <cfRule type="cellIs" dxfId="528" priority="709" stopIfTrue="1" operator="equal">
      <formula>"CW 3120-R2"</formula>
    </cfRule>
    <cfRule type="cellIs" dxfId="527" priority="710" stopIfTrue="1" operator="equal">
      <formula>"CW 3240-R7"</formula>
    </cfRule>
  </conditionalFormatting>
  <conditionalFormatting sqref="D61:D64">
    <cfRule type="cellIs" dxfId="526" priority="706" stopIfTrue="1" operator="equal">
      <formula>"CW 3120-R2"</formula>
    </cfRule>
    <cfRule type="cellIs" dxfId="525" priority="707" stopIfTrue="1" operator="equal">
      <formula>"CW 3240-R7"</formula>
    </cfRule>
  </conditionalFormatting>
  <conditionalFormatting sqref="D65">
    <cfRule type="cellIs" dxfId="524" priority="703" stopIfTrue="1" operator="equal">
      <formula>"CW 2130-R11"</formula>
    </cfRule>
    <cfRule type="cellIs" dxfId="523" priority="704" stopIfTrue="1" operator="equal">
      <formula>"CW 3120-R2"</formula>
    </cfRule>
    <cfRule type="cellIs" dxfId="522" priority="705" stopIfTrue="1" operator="equal">
      <formula>"CW 3240-R7"</formula>
    </cfRule>
  </conditionalFormatting>
  <conditionalFormatting sqref="D66">
    <cfRule type="cellIs" dxfId="521" priority="700" stopIfTrue="1" operator="equal">
      <formula>"CW 2130-R11"</formula>
    </cfRule>
    <cfRule type="cellIs" dxfId="520" priority="701" stopIfTrue="1" operator="equal">
      <formula>"CW 3120-R2"</formula>
    </cfRule>
    <cfRule type="cellIs" dxfId="519" priority="702" stopIfTrue="1" operator="equal">
      <formula>"CW 3240-R7"</formula>
    </cfRule>
  </conditionalFormatting>
  <conditionalFormatting sqref="D67">
    <cfRule type="cellIs" dxfId="518" priority="697" stopIfTrue="1" operator="equal">
      <formula>"CW 2130-R11"</formula>
    </cfRule>
    <cfRule type="cellIs" dxfId="517" priority="698" stopIfTrue="1" operator="equal">
      <formula>"CW 3120-R2"</formula>
    </cfRule>
    <cfRule type="cellIs" dxfId="516" priority="699" stopIfTrue="1" operator="equal">
      <formula>"CW 3240-R7"</formula>
    </cfRule>
  </conditionalFormatting>
  <conditionalFormatting sqref="D68">
    <cfRule type="cellIs" dxfId="515" priority="694" stopIfTrue="1" operator="equal">
      <formula>"CW 2130-R11"</formula>
    </cfRule>
    <cfRule type="cellIs" dxfId="514" priority="695" stopIfTrue="1" operator="equal">
      <formula>"CW 3120-R2"</formula>
    </cfRule>
    <cfRule type="cellIs" dxfId="513" priority="696" stopIfTrue="1" operator="equal">
      <formula>"CW 3240-R7"</formula>
    </cfRule>
  </conditionalFormatting>
  <conditionalFormatting sqref="D71:D72">
    <cfRule type="cellIs" dxfId="512" priority="689" stopIfTrue="1" operator="equal">
      <formula>"CW 2130-R11"</formula>
    </cfRule>
    <cfRule type="cellIs" dxfId="511" priority="690" stopIfTrue="1" operator="equal">
      <formula>"CW 3120-R2"</formula>
    </cfRule>
    <cfRule type="cellIs" dxfId="510" priority="691" stopIfTrue="1" operator="equal">
      <formula>"CW 3240-R7"</formula>
    </cfRule>
  </conditionalFormatting>
  <conditionalFormatting sqref="D70">
    <cfRule type="cellIs" dxfId="509" priority="692" stopIfTrue="1" operator="equal">
      <formula>"CW 3120-R2"</formula>
    </cfRule>
    <cfRule type="cellIs" dxfId="508" priority="693" stopIfTrue="1" operator="equal">
      <formula>"CW 3240-R7"</formula>
    </cfRule>
  </conditionalFormatting>
  <conditionalFormatting sqref="D74:D75">
    <cfRule type="cellIs" dxfId="507" priority="686" stopIfTrue="1" operator="equal">
      <formula>"CW 2130-R11"</formula>
    </cfRule>
    <cfRule type="cellIs" dxfId="506" priority="687" stopIfTrue="1" operator="equal">
      <formula>"CW 3120-R2"</formula>
    </cfRule>
    <cfRule type="cellIs" dxfId="505" priority="688" stopIfTrue="1" operator="equal">
      <formula>"CW 3240-R7"</formula>
    </cfRule>
  </conditionalFormatting>
  <conditionalFormatting sqref="D73">
    <cfRule type="cellIs" dxfId="504" priority="683" stopIfTrue="1" operator="equal">
      <formula>"CW 2130-R11"</formula>
    </cfRule>
    <cfRule type="cellIs" dxfId="503" priority="684" stopIfTrue="1" operator="equal">
      <formula>"CW 3120-R2"</formula>
    </cfRule>
    <cfRule type="cellIs" dxfId="502" priority="685" stopIfTrue="1" operator="equal">
      <formula>"CW 3240-R7"</formula>
    </cfRule>
  </conditionalFormatting>
  <conditionalFormatting sqref="D76:D78">
    <cfRule type="cellIs" dxfId="501" priority="680" stopIfTrue="1" operator="equal">
      <formula>"CW 2130-R11"</formula>
    </cfRule>
    <cfRule type="cellIs" dxfId="500" priority="681" stopIfTrue="1" operator="equal">
      <formula>"CW 3120-R2"</formula>
    </cfRule>
    <cfRule type="cellIs" dxfId="499" priority="682" stopIfTrue="1" operator="equal">
      <formula>"CW 3240-R7"</formula>
    </cfRule>
  </conditionalFormatting>
  <conditionalFormatting sqref="D79">
    <cfRule type="cellIs" dxfId="498" priority="677" stopIfTrue="1" operator="equal">
      <formula>"CW 2130-R11"</formula>
    </cfRule>
    <cfRule type="cellIs" dxfId="497" priority="678" stopIfTrue="1" operator="equal">
      <formula>"CW 3120-R2"</formula>
    </cfRule>
    <cfRule type="cellIs" dxfId="496" priority="679" stopIfTrue="1" operator="equal">
      <formula>"CW 3240-R7"</formula>
    </cfRule>
  </conditionalFormatting>
  <conditionalFormatting sqref="D81:D83">
    <cfRule type="cellIs" dxfId="495" priority="674" stopIfTrue="1" operator="equal">
      <formula>"CW 2130-R11"</formula>
    </cfRule>
    <cfRule type="cellIs" dxfId="494" priority="675" stopIfTrue="1" operator="equal">
      <formula>"CW 3120-R2"</formula>
    </cfRule>
    <cfRule type="cellIs" dxfId="493" priority="676" stopIfTrue="1" operator="equal">
      <formula>"CW 3240-R7"</formula>
    </cfRule>
  </conditionalFormatting>
  <conditionalFormatting sqref="D193">
    <cfRule type="cellIs" dxfId="492" priority="671" stopIfTrue="1" operator="equal">
      <formula>"CW 2130-R11"</formula>
    </cfRule>
    <cfRule type="cellIs" dxfId="491" priority="672" stopIfTrue="1" operator="equal">
      <formula>"CW 3120-R2"</formula>
    </cfRule>
    <cfRule type="cellIs" dxfId="490" priority="673" stopIfTrue="1" operator="equal">
      <formula>"CW 3240-R7"</formula>
    </cfRule>
  </conditionalFormatting>
  <conditionalFormatting sqref="D194:D195">
    <cfRule type="cellIs" dxfId="489" priority="668" stopIfTrue="1" operator="equal">
      <formula>"CW 2130-R11"</formula>
    </cfRule>
    <cfRule type="cellIs" dxfId="488" priority="669" stopIfTrue="1" operator="equal">
      <formula>"CW 3120-R2"</formula>
    </cfRule>
    <cfRule type="cellIs" dxfId="487" priority="670" stopIfTrue="1" operator="equal">
      <formula>"CW 3240-R7"</formula>
    </cfRule>
  </conditionalFormatting>
  <conditionalFormatting sqref="D196">
    <cfRule type="cellIs" dxfId="486" priority="665" stopIfTrue="1" operator="equal">
      <formula>"CW 2130-R11"</formula>
    </cfRule>
    <cfRule type="cellIs" dxfId="485" priority="666" stopIfTrue="1" operator="equal">
      <formula>"CW 3120-R2"</formula>
    </cfRule>
    <cfRule type="cellIs" dxfId="484" priority="667" stopIfTrue="1" operator="equal">
      <formula>"CW 3240-R7"</formula>
    </cfRule>
  </conditionalFormatting>
  <conditionalFormatting sqref="D197">
    <cfRule type="cellIs" dxfId="483" priority="662" stopIfTrue="1" operator="equal">
      <formula>"CW 2130-R11"</formula>
    </cfRule>
    <cfRule type="cellIs" dxfId="482" priority="663" stopIfTrue="1" operator="equal">
      <formula>"CW 3120-R2"</formula>
    </cfRule>
    <cfRule type="cellIs" dxfId="481" priority="664" stopIfTrue="1" operator="equal">
      <formula>"CW 3240-R7"</formula>
    </cfRule>
  </conditionalFormatting>
  <conditionalFormatting sqref="D198:D199">
    <cfRule type="cellIs" dxfId="480" priority="659" stopIfTrue="1" operator="equal">
      <formula>"CW 2130-R11"</formula>
    </cfRule>
    <cfRule type="cellIs" dxfId="479" priority="660" stopIfTrue="1" operator="equal">
      <formula>"CW 3120-R2"</formula>
    </cfRule>
    <cfRule type="cellIs" dxfId="478" priority="661" stopIfTrue="1" operator="equal">
      <formula>"CW 3240-R7"</formula>
    </cfRule>
  </conditionalFormatting>
  <conditionalFormatting sqref="D201">
    <cfRule type="cellIs" dxfId="477" priority="656" stopIfTrue="1" operator="equal">
      <formula>"CW 2130-R11"</formula>
    </cfRule>
    <cfRule type="cellIs" dxfId="476" priority="657" stopIfTrue="1" operator="equal">
      <formula>"CW 3120-R2"</formula>
    </cfRule>
    <cfRule type="cellIs" dxfId="475" priority="658" stopIfTrue="1" operator="equal">
      <formula>"CW 3240-R7"</formula>
    </cfRule>
  </conditionalFormatting>
  <conditionalFormatting sqref="D202">
    <cfRule type="cellIs" dxfId="474" priority="653" stopIfTrue="1" operator="equal">
      <formula>"CW 2130-R11"</formula>
    </cfRule>
    <cfRule type="cellIs" dxfId="473" priority="654" stopIfTrue="1" operator="equal">
      <formula>"CW 3120-R2"</formula>
    </cfRule>
    <cfRule type="cellIs" dxfId="472" priority="655" stopIfTrue="1" operator="equal">
      <formula>"CW 3240-R7"</formula>
    </cfRule>
  </conditionalFormatting>
  <conditionalFormatting sqref="D203">
    <cfRule type="cellIs" dxfId="471" priority="650" stopIfTrue="1" operator="equal">
      <formula>"CW 2130-R11"</formula>
    </cfRule>
    <cfRule type="cellIs" dxfId="470" priority="651" stopIfTrue="1" operator="equal">
      <formula>"CW 3120-R2"</formula>
    </cfRule>
    <cfRule type="cellIs" dxfId="469" priority="652" stopIfTrue="1" operator="equal">
      <formula>"CW 3240-R7"</formula>
    </cfRule>
  </conditionalFormatting>
  <conditionalFormatting sqref="D204:D206">
    <cfRule type="cellIs" dxfId="468" priority="647" stopIfTrue="1" operator="equal">
      <formula>"CW 2130-R11"</formula>
    </cfRule>
    <cfRule type="cellIs" dxfId="467" priority="648" stopIfTrue="1" operator="equal">
      <formula>"CW 3120-R2"</formula>
    </cfRule>
    <cfRule type="cellIs" dxfId="466" priority="649" stopIfTrue="1" operator="equal">
      <formula>"CW 3240-R7"</formula>
    </cfRule>
  </conditionalFormatting>
  <conditionalFormatting sqref="D207:D209">
    <cfRule type="cellIs" dxfId="465" priority="644" stopIfTrue="1" operator="equal">
      <formula>"CW 2130-R11"</formula>
    </cfRule>
    <cfRule type="cellIs" dxfId="464" priority="645" stopIfTrue="1" operator="equal">
      <formula>"CW 3120-R2"</formula>
    </cfRule>
    <cfRule type="cellIs" dxfId="463" priority="646" stopIfTrue="1" operator="equal">
      <formula>"CW 3240-R7"</formula>
    </cfRule>
  </conditionalFormatting>
  <conditionalFormatting sqref="D210">
    <cfRule type="cellIs" dxfId="462" priority="641" stopIfTrue="1" operator="equal">
      <formula>"CW 2130-R11"</formula>
    </cfRule>
    <cfRule type="cellIs" dxfId="461" priority="642" stopIfTrue="1" operator="equal">
      <formula>"CW 3120-R2"</formula>
    </cfRule>
    <cfRule type="cellIs" dxfId="460" priority="643" stopIfTrue="1" operator="equal">
      <formula>"CW 3240-R7"</formula>
    </cfRule>
  </conditionalFormatting>
  <conditionalFormatting sqref="D211">
    <cfRule type="cellIs" dxfId="459" priority="638" stopIfTrue="1" operator="equal">
      <formula>"CW 2130-R11"</formula>
    </cfRule>
    <cfRule type="cellIs" dxfId="458" priority="639" stopIfTrue="1" operator="equal">
      <formula>"CW 3120-R2"</formula>
    </cfRule>
    <cfRule type="cellIs" dxfId="457" priority="640" stopIfTrue="1" operator="equal">
      <formula>"CW 3240-R7"</formula>
    </cfRule>
  </conditionalFormatting>
  <conditionalFormatting sqref="D212">
    <cfRule type="cellIs" dxfId="456" priority="635" stopIfTrue="1" operator="equal">
      <formula>"CW 2130-R11"</formula>
    </cfRule>
    <cfRule type="cellIs" dxfId="455" priority="636" stopIfTrue="1" operator="equal">
      <formula>"CW 3120-R2"</formula>
    </cfRule>
    <cfRule type="cellIs" dxfId="454" priority="637" stopIfTrue="1" operator="equal">
      <formula>"CW 3240-R7"</formula>
    </cfRule>
  </conditionalFormatting>
  <conditionalFormatting sqref="D213">
    <cfRule type="cellIs" dxfId="453" priority="632" stopIfTrue="1" operator="equal">
      <formula>"CW 2130-R11"</formula>
    </cfRule>
    <cfRule type="cellIs" dxfId="452" priority="633" stopIfTrue="1" operator="equal">
      <formula>"CW 3120-R2"</formula>
    </cfRule>
    <cfRule type="cellIs" dxfId="451" priority="634" stopIfTrue="1" operator="equal">
      <formula>"CW 3240-R7"</formula>
    </cfRule>
  </conditionalFormatting>
  <conditionalFormatting sqref="D214">
    <cfRule type="cellIs" dxfId="450" priority="629" stopIfTrue="1" operator="equal">
      <formula>"CW 2130-R11"</formula>
    </cfRule>
    <cfRule type="cellIs" dxfId="449" priority="630" stopIfTrue="1" operator="equal">
      <formula>"CW 3120-R2"</formula>
    </cfRule>
    <cfRule type="cellIs" dxfId="448" priority="631" stopIfTrue="1" operator="equal">
      <formula>"CW 3240-R7"</formula>
    </cfRule>
  </conditionalFormatting>
  <conditionalFormatting sqref="D215">
    <cfRule type="cellIs" dxfId="447" priority="626" stopIfTrue="1" operator="equal">
      <formula>"CW 2130-R11"</formula>
    </cfRule>
    <cfRule type="cellIs" dxfId="446" priority="627" stopIfTrue="1" operator="equal">
      <formula>"CW 3120-R2"</formula>
    </cfRule>
    <cfRule type="cellIs" dxfId="445" priority="628" stopIfTrue="1" operator="equal">
      <formula>"CW 3240-R7"</formula>
    </cfRule>
  </conditionalFormatting>
  <conditionalFormatting sqref="D216">
    <cfRule type="cellIs" dxfId="444" priority="623" stopIfTrue="1" operator="equal">
      <formula>"CW 2130-R11"</formula>
    </cfRule>
    <cfRule type="cellIs" dxfId="443" priority="624" stopIfTrue="1" operator="equal">
      <formula>"CW 3120-R2"</formula>
    </cfRule>
    <cfRule type="cellIs" dxfId="442" priority="625" stopIfTrue="1" operator="equal">
      <formula>"CW 3240-R7"</formula>
    </cfRule>
  </conditionalFormatting>
  <conditionalFormatting sqref="D217">
    <cfRule type="cellIs" dxfId="441" priority="620" stopIfTrue="1" operator="equal">
      <formula>"CW 2130-R11"</formula>
    </cfRule>
    <cfRule type="cellIs" dxfId="440" priority="621" stopIfTrue="1" operator="equal">
      <formula>"CW 3120-R2"</formula>
    </cfRule>
    <cfRule type="cellIs" dxfId="439" priority="622" stopIfTrue="1" operator="equal">
      <formula>"CW 3240-R7"</formula>
    </cfRule>
  </conditionalFormatting>
  <conditionalFormatting sqref="D219">
    <cfRule type="cellIs" dxfId="438" priority="617" stopIfTrue="1" operator="equal">
      <formula>"CW 2130-R11"</formula>
    </cfRule>
    <cfRule type="cellIs" dxfId="437" priority="618" stopIfTrue="1" operator="equal">
      <formula>"CW 3120-R2"</formula>
    </cfRule>
    <cfRule type="cellIs" dxfId="436" priority="619" stopIfTrue="1" operator="equal">
      <formula>"CW 3240-R7"</formula>
    </cfRule>
  </conditionalFormatting>
  <conditionalFormatting sqref="D218">
    <cfRule type="cellIs" dxfId="435" priority="614" stopIfTrue="1" operator="equal">
      <formula>"CW 2130-R11"</formula>
    </cfRule>
    <cfRule type="cellIs" dxfId="434" priority="615" stopIfTrue="1" operator="equal">
      <formula>"CW 3120-R2"</formula>
    </cfRule>
    <cfRule type="cellIs" dxfId="433" priority="616" stopIfTrue="1" operator="equal">
      <formula>"CW 3240-R7"</formula>
    </cfRule>
  </conditionalFormatting>
  <conditionalFormatting sqref="D220">
    <cfRule type="cellIs" dxfId="432" priority="611" stopIfTrue="1" operator="equal">
      <formula>"CW 2130-R11"</formula>
    </cfRule>
    <cfRule type="cellIs" dxfId="431" priority="612" stopIfTrue="1" operator="equal">
      <formula>"CW 3120-R2"</formula>
    </cfRule>
    <cfRule type="cellIs" dxfId="430" priority="613" stopIfTrue="1" operator="equal">
      <formula>"CW 3240-R7"</formula>
    </cfRule>
  </conditionalFormatting>
  <conditionalFormatting sqref="D221">
    <cfRule type="cellIs" dxfId="429" priority="608" stopIfTrue="1" operator="equal">
      <formula>"CW 2130-R11"</formula>
    </cfRule>
    <cfRule type="cellIs" dxfId="428" priority="609" stopIfTrue="1" operator="equal">
      <formula>"CW 3120-R2"</formula>
    </cfRule>
    <cfRule type="cellIs" dxfId="427" priority="610" stopIfTrue="1" operator="equal">
      <formula>"CW 3240-R7"</formula>
    </cfRule>
  </conditionalFormatting>
  <conditionalFormatting sqref="D222">
    <cfRule type="cellIs" dxfId="426" priority="605" stopIfTrue="1" operator="equal">
      <formula>"CW 2130-R11"</formula>
    </cfRule>
    <cfRule type="cellIs" dxfId="425" priority="606" stopIfTrue="1" operator="equal">
      <formula>"CW 3120-R2"</formula>
    </cfRule>
    <cfRule type="cellIs" dxfId="424" priority="607" stopIfTrue="1" operator="equal">
      <formula>"CW 3240-R7"</formula>
    </cfRule>
  </conditionalFormatting>
  <conditionalFormatting sqref="D223">
    <cfRule type="cellIs" dxfId="423" priority="602" stopIfTrue="1" operator="equal">
      <formula>"CW 2130-R11"</formula>
    </cfRule>
    <cfRule type="cellIs" dxfId="422" priority="603" stopIfTrue="1" operator="equal">
      <formula>"CW 3120-R2"</formula>
    </cfRule>
    <cfRule type="cellIs" dxfId="421" priority="604" stopIfTrue="1" operator="equal">
      <formula>"CW 3240-R7"</formula>
    </cfRule>
  </conditionalFormatting>
  <conditionalFormatting sqref="D224">
    <cfRule type="cellIs" dxfId="420" priority="599" stopIfTrue="1" operator="equal">
      <formula>"CW 2130-R11"</formula>
    </cfRule>
    <cfRule type="cellIs" dxfId="419" priority="600" stopIfTrue="1" operator="equal">
      <formula>"CW 3120-R2"</formula>
    </cfRule>
    <cfRule type="cellIs" dxfId="418" priority="601" stopIfTrue="1" operator="equal">
      <formula>"CW 3240-R7"</formula>
    </cfRule>
  </conditionalFormatting>
  <conditionalFormatting sqref="D225:D227">
    <cfRule type="cellIs" dxfId="417" priority="596" stopIfTrue="1" operator="equal">
      <formula>"CW 2130-R11"</formula>
    </cfRule>
    <cfRule type="cellIs" dxfId="416" priority="597" stopIfTrue="1" operator="equal">
      <formula>"CW 3120-R2"</formula>
    </cfRule>
    <cfRule type="cellIs" dxfId="415" priority="598" stopIfTrue="1" operator="equal">
      <formula>"CW 3240-R7"</formula>
    </cfRule>
  </conditionalFormatting>
  <conditionalFormatting sqref="D228:D229">
    <cfRule type="cellIs" dxfId="414" priority="593" stopIfTrue="1" operator="equal">
      <formula>"CW 2130-R11"</formula>
    </cfRule>
    <cfRule type="cellIs" dxfId="413" priority="594" stopIfTrue="1" operator="equal">
      <formula>"CW 3120-R2"</formula>
    </cfRule>
    <cfRule type="cellIs" dxfId="412" priority="595" stopIfTrue="1" operator="equal">
      <formula>"CW 3240-R7"</formula>
    </cfRule>
  </conditionalFormatting>
  <conditionalFormatting sqref="D230:D231">
    <cfRule type="cellIs" dxfId="411" priority="590" stopIfTrue="1" operator="equal">
      <formula>"CW 2130-R11"</formula>
    </cfRule>
    <cfRule type="cellIs" dxfId="410" priority="591" stopIfTrue="1" operator="equal">
      <formula>"CW 3120-R2"</formula>
    </cfRule>
    <cfRule type="cellIs" dxfId="409" priority="592" stopIfTrue="1" operator="equal">
      <formula>"CW 3240-R7"</formula>
    </cfRule>
  </conditionalFormatting>
  <conditionalFormatting sqref="D232">
    <cfRule type="cellIs" dxfId="408" priority="587" stopIfTrue="1" operator="equal">
      <formula>"CW 2130-R11"</formula>
    </cfRule>
    <cfRule type="cellIs" dxfId="407" priority="588" stopIfTrue="1" operator="equal">
      <formula>"CW 3120-R2"</formula>
    </cfRule>
    <cfRule type="cellIs" dxfId="406" priority="589" stopIfTrue="1" operator="equal">
      <formula>"CW 3240-R7"</formula>
    </cfRule>
  </conditionalFormatting>
  <conditionalFormatting sqref="D233">
    <cfRule type="cellIs" dxfId="405" priority="584" stopIfTrue="1" operator="equal">
      <formula>"CW 2130-R11"</formula>
    </cfRule>
    <cfRule type="cellIs" dxfId="404" priority="585" stopIfTrue="1" operator="equal">
      <formula>"CW 3120-R2"</formula>
    </cfRule>
    <cfRule type="cellIs" dxfId="403" priority="586" stopIfTrue="1" operator="equal">
      <formula>"CW 3240-R7"</formula>
    </cfRule>
  </conditionalFormatting>
  <conditionalFormatting sqref="D235">
    <cfRule type="cellIs" dxfId="402" priority="581" stopIfTrue="1" operator="equal">
      <formula>"CW 2130-R11"</formula>
    </cfRule>
    <cfRule type="cellIs" dxfId="401" priority="582" stopIfTrue="1" operator="equal">
      <formula>"CW 3120-R2"</formula>
    </cfRule>
    <cfRule type="cellIs" dxfId="400" priority="583" stopIfTrue="1" operator="equal">
      <formula>"CW 3240-R7"</formula>
    </cfRule>
  </conditionalFormatting>
  <conditionalFormatting sqref="D237:D238">
    <cfRule type="cellIs" dxfId="399" priority="578" stopIfTrue="1" operator="equal">
      <formula>"CW 2130-R11"</formula>
    </cfRule>
    <cfRule type="cellIs" dxfId="398" priority="579" stopIfTrue="1" operator="equal">
      <formula>"CW 3120-R2"</formula>
    </cfRule>
    <cfRule type="cellIs" dxfId="397" priority="580" stopIfTrue="1" operator="equal">
      <formula>"CW 3240-R7"</formula>
    </cfRule>
  </conditionalFormatting>
  <conditionalFormatting sqref="D240 D242">
    <cfRule type="cellIs" dxfId="396" priority="576" stopIfTrue="1" operator="equal">
      <formula>"CW 3120-R2"</formula>
    </cfRule>
    <cfRule type="cellIs" dxfId="395" priority="577" stopIfTrue="1" operator="equal">
      <formula>"CW 3240-R7"</formula>
    </cfRule>
  </conditionalFormatting>
  <conditionalFormatting sqref="D241">
    <cfRule type="cellIs" dxfId="394" priority="574" stopIfTrue="1" operator="equal">
      <formula>"CW 3120-R2"</formula>
    </cfRule>
    <cfRule type="cellIs" dxfId="393" priority="575" stopIfTrue="1" operator="equal">
      <formula>"CW 3240-R7"</formula>
    </cfRule>
  </conditionalFormatting>
  <conditionalFormatting sqref="D243">
    <cfRule type="cellIs" dxfId="392" priority="572" stopIfTrue="1" operator="equal">
      <formula>"CW 3120-R2"</formula>
    </cfRule>
    <cfRule type="cellIs" dxfId="391" priority="573" stopIfTrue="1" operator="equal">
      <formula>"CW 3240-R7"</formula>
    </cfRule>
  </conditionalFormatting>
  <conditionalFormatting sqref="D244:D245">
    <cfRule type="cellIs" dxfId="390" priority="569" stopIfTrue="1" operator="equal">
      <formula>"CW 2130-R11"</formula>
    </cfRule>
    <cfRule type="cellIs" dxfId="389" priority="570" stopIfTrue="1" operator="equal">
      <formula>"CW 3120-R2"</formula>
    </cfRule>
    <cfRule type="cellIs" dxfId="388" priority="571" stopIfTrue="1" operator="equal">
      <formula>"CW 3240-R7"</formula>
    </cfRule>
  </conditionalFormatting>
  <conditionalFormatting sqref="D246">
    <cfRule type="cellIs" dxfId="387" priority="566" stopIfTrue="1" operator="equal">
      <formula>"CW 2130-R11"</formula>
    </cfRule>
    <cfRule type="cellIs" dxfId="386" priority="567" stopIfTrue="1" operator="equal">
      <formula>"CW 3120-R2"</formula>
    </cfRule>
    <cfRule type="cellIs" dxfId="385" priority="568" stopIfTrue="1" operator="equal">
      <formula>"CW 3240-R7"</formula>
    </cfRule>
  </conditionalFormatting>
  <conditionalFormatting sqref="D247">
    <cfRule type="cellIs" dxfId="384" priority="563" stopIfTrue="1" operator="equal">
      <formula>"CW 2130-R11"</formula>
    </cfRule>
    <cfRule type="cellIs" dxfId="383" priority="564" stopIfTrue="1" operator="equal">
      <formula>"CW 3120-R2"</formula>
    </cfRule>
    <cfRule type="cellIs" dxfId="382" priority="565" stopIfTrue="1" operator="equal">
      <formula>"CW 3240-R7"</formula>
    </cfRule>
  </conditionalFormatting>
  <conditionalFormatting sqref="D248 D250:D251">
    <cfRule type="cellIs" dxfId="381" priority="561" stopIfTrue="1" operator="equal">
      <formula>"CW 3120-R2"</formula>
    </cfRule>
    <cfRule type="cellIs" dxfId="380" priority="562" stopIfTrue="1" operator="equal">
      <formula>"CW 3240-R7"</formula>
    </cfRule>
  </conditionalFormatting>
  <conditionalFormatting sqref="D249">
    <cfRule type="cellIs" dxfId="379" priority="557" stopIfTrue="1" operator="equal">
      <formula>"CW 3120-R2"</formula>
    </cfRule>
    <cfRule type="cellIs" dxfId="378" priority="558" stopIfTrue="1" operator="equal">
      <formula>"CW 3240-R7"</formula>
    </cfRule>
  </conditionalFormatting>
  <conditionalFormatting sqref="D252:D253">
    <cfRule type="cellIs" dxfId="377" priority="555" stopIfTrue="1" operator="equal">
      <formula>"CW 3120-R2"</formula>
    </cfRule>
    <cfRule type="cellIs" dxfId="376" priority="556" stopIfTrue="1" operator="equal">
      <formula>"CW 3240-R7"</formula>
    </cfRule>
  </conditionalFormatting>
  <conditionalFormatting sqref="D255">
    <cfRule type="cellIs" dxfId="375" priority="553" stopIfTrue="1" operator="equal">
      <formula>"CW 3120-R2"</formula>
    </cfRule>
    <cfRule type="cellIs" dxfId="374" priority="554" stopIfTrue="1" operator="equal">
      <formula>"CW 3240-R7"</formula>
    </cfRule>
  </conditionalFormatting>
  <conditionalFormatting sqref="D258:D259">
    <cfRule type="cellIs" dxfId="373" priority="547" stopIfTrue="1" operator="equal">
      <formula>"CW 2130-R11"</formula>
    </cfRule>
    <cfRule type="cellIs" dxfId="372" priority="548" stopIfTrue="1" operator="equal">
      <formula>"CW 3120-R2"</formula>
    </cfRule>
    <cfRule type="cellIs" dxfId="371" priority="549" stopIfTrue="1" operator="equal">
      <formula>"CW 3240-R7"</formula>
    </cfRule>
  </conditionalFormatting>
  <conditionalFormatting sqref="D257">
    <cfRule type="cellIs" dxfId="370" priority="544" stopIfTrue="1" operator="equal">
      <formula>"CW 2130-R11"</formula>
    </cfRule>
    <cfRule type="cellIs" dxfId="369" priority="545" stopIfTrue="1" operator="equal">
      <formula>"CW 3120-R2"</formula>
    </cfRule>
    <cfRule type="cellIs" dxfId="368" priority="546" stopIfTrue="1" operator="equal">
      <formula>"CW 3240-R7"</formula>
    </cfRule>
  </conditionalFormatting>
  <conditionalFormatting sqref="D260:D262">
    <cfRule type="cellIs" dxfId="367" priority="541" stopIfTrue="1" operator="equal">
      <formula>"CW 2130-R11"</formula>
    </cfRule>
    <cfRule type="cellIs" dxfId="366" priority="542" stopIfTrue="1" operator="equal">
      <formula>"CW 3120-R2"</formula>
    </cfRule>
    <cfRule type="cellIs" dxfId="365" priority="543" stopIfTrue="1" operator="equal">
      <formula>"CW 3240-R7"</formula>
    </cfRule>
  </conditionalFormatting>
  <conditionalFormatting sqref="D263">
    <cfRule type="cellIs" dxfId="364" priority="538" stopIfTrue="1" operator="equal">
      <formula>"CW 2130-R11"</formula>
    </cfRule>
    <cfRule type="cellIs" dxfId="363" priority="539" stopIfTrue="1" operator="equal">
      <formula>"CW 3120-R2"</formula>
    </cfRule>
    <cfRule type="cellIs" dxfId="362" priority="540" stopIfTrue="1" operator="equal">
      <formula>"CW 3240-R7"</formula>
    </cfRule>
  </conditionalFormatting>
  <conditionalFormatting sqref="D265:D267">
    <cfRule type="cellIs" dxfId="361" priority="535" stopIfTrue="1" operator="equal">
      <formula>"CW 2130-R11"</formula>
    </cfRule>
    <cfRule type="cellIs" dxfId="360" priority="536" stopIfTrue="1" operator="equal">
      <formula>"CW 3120-R2"</formula>
    </cfRule>
    <cfRule type="cellIs" dxfId="359" priority="537" stopIfTrue="1" operator="equal">
      <formula>"CW 3240-R7"</formula>
    </cfRule>
  </conditionalFormatting>
  <conditionalFormatting sqref="D444">
    <cfRule type="cellIs" dxfId="358" priority="532" stopIfTrue="1" operator="equal">
      <formula>"CW 2130-R11"</formula>
    </cfRule>
    <cfRule type="cellIs" dxfId="357" priority="533" stopIfTrue="1" operator="equal">
      <formula>"CW 3120-R2"</formula>
    </cfRule>
    <cfRule type="cellIs" dxfId="356" priority="534" stopIfTrue="1" operator="equal">
      <formula>"CW 3240-R7"</formula>
    </cfRule>
  </conditionalFormatting>
  <conditionalFormatting sqref="D393">
    <cfRule type="cellIs" dxfId="355" priority="523" stopIfTrue="1" operator="equal">
      <formula>"CW 2130-R11"</formula>
    </cfRule>
    <cfRule type="cellIs" dxfId="354" priority="524" stopIfTrue="1" operator="equal">
      <formula>"CW 3120-R2"</formula>
    </cfRule>
    <cfRule type="cellIs" dxfId="353" priority="525" stopIfTrue="1" operator="equal">
      <formula>"CW 3240-R7"</formula>
    </cfRule>
  </conditionalFormatting>
  <conditionalFormatting sqref="D394">
    <cfRule type="cellIs" dxfId="352" priority="520" stopIfTrue="1" operator="equal">
      <formula>"CW 2130-R11"</formula>
    </cfRule>
    <cfRule type="cellIs" dxfId="351" priority="521" stopIfTrue="1" operator="equal">
      <formula>"CW 3120-R2"</formula>
    </cfRule>
    <cfRule type="cellIs" dxfId="350" priority="522" stopIfTrue="1" operator="equal">
      <formula>"CW 3240-R7"</formula>
    </cfRule>
  </conditionalFormatting>
  <conditionalFormatting sqref="D396">
    <cfRule type="cellIs" dxfId="349" priority="508" stopIfTrue="1" operator="equal">
      <formula>"CW 2130-R11"</formula>
    </cfRule>
    <cfRule type="cellIs" dxfId="348" priority="509" stopIfTrue="1" operator="equal">
      <formula>"CW 3120-R2"</formula>
    </cfRule>
    <cfRule type="cellIs" dxfId="347" priority="510" stopIfTrue="1" operator="equal">
      <formula>"CW 3240-R7"</formula>
    </cfRule>
  </conditionalFormatting>
  <conditionalFormatting sqref="D397:D399">
    <cfRule type="cellIs" dxfId="346" priority="505" stopIfTrue="1" operator="equal">
      <formula>"CW 2130-R11"</formula>
    </cfRule>
    <cfRule type="cellIs" dxfId="345" priority="506" stopIfTrue="1" operator="equal">
      <formula>"CW 3120-R2"</formula>
    </cfRule>
    <cfRule type="cellIs" dxfId="344" priority="507" stopIfTrue="1" operator="equal">
      <formula>"CW 3240-R7"</formula>
    </cfRule>
  </conditionalFormatting>
  <conditionalFormatting sqref="D400:D402">
    <cfRule type="cellIs" dxfId="343" priority="502" stopIfTrue="1" operator="equal">
      <formula>"CW 2130-R11"</formula>
    </cfRule>
    <cfRule type="cellIs" dxfId="342" priority="503" stopIfTrue="1" operator="equal">
      <formula>"CW 3120-R2"</formula>
    </cfRule>
    <cfRule type="cellIs" dxfId="341" priority="504" stopIfTrue="1" operator="equal">
      <formula>"CW 3240-R7"</formula>
    </cfRule>
  </conditionalFormatting>
  <conditionalFormatting sqref="D403">
    <cfRule type="cellIs" dxfId="340" priority="499" stopIfTrue="1" operator="equal">
      <formula>"CW 2130-R11"</formula>
    </cfRule>
    <cfRule type="cellIs" dxfId="339" priority="500" stopIfTrue="1" operator="equal">
      <formula>"CW 3120-R2"</formula>
    </cfRule>
    <cfRule type="cellIs" dxfId="338" priority="501" stopIfTrue="1" operator="equal">
      <formula>"CW 3240-R7"</formula>
    </cfRule>
  </conditionalFormatting>
  <conditionalFormatting sqref="D404">
    <cfRule type="cellIs" dxfId="337" priority="493" stopIfTrue="1" operator="equal">
      <formula>"CW 2130-R11"</formula>
    </cfRule>
    <cfRule type="cellIs" dxfId="336" priority="494" stopIfTrue="1" operator="equal">
      <formula>"CW 3120-R2"</formula>
    </cfRule>
    <cfRule type="cellIs" dxfId="335" priority="495" stopIfTrue="1" operator="equal">
      <formula>"CW 3240-R7"</formula>
    </cfRule>
  </conditionalFormatting>
  <conditionalFormatting sqref="D405">
    <cfRule type="cellIs" dxfId="334" priority="490" stopIfTrue="1" operator="equal">
      <formula>"CW 2130-R11"</formula>
    </cfRule>
    <cfRule type="cellIs" dxfId="333" priority="491" stopIfTrue="1" operator="equal">
      <formula>"CW 3120-R2"</formula>
    </cfRule>
    <cfRule type="cellIs" dxfId="332" priority="492" stopIfTrue="1" operator="equal">
      <formula>"CW 3240-R7"</formula>
    </cfRule>
  </conditionalFormatting>
  <conditionalFormatting sqref="D406">
    <cfRule type="cellIs" dxfId="331" priority="481" stopIfTrue="1" operator="equal">
      <formula>"CW 2130-R11"</formula>
    </cfRule>
    <cfRule type="cellIs" dxfId="330" priority="482" stopIfTrue="1" operator="equal">
      <formula>"CW 3120-R2"</formula>
    </cfRule>
    <cfRule type="cellIs" dxfId="329" priority="483" stopIfTrue="1" operator="equal">
      <formula>"CW 3240-R7"</formula>
    </cfRule>
  </conditionalFormatting>
  <conditionalFormatting sqref="D413">
    <cfRule type="cellIs" dxfId="328" priority="466" stopIfTrue="1" operator="equal">
      <formula>"CW 2130-R11"</formula>
    </cfRule>
    <cfRule type="cellIs" dxfId="327" priority="467" stopIfTrue="1" operator="equal">
      <formula>"CW 3120-R2"</formula>
    </cfRule>
    <cfRule type="cellIs" dxfId="326" priority="468" stopIfTrue="1" operator="equal">
      <formula>"CW 3240-R7"</formula>
    </cfRule>
  </conditionalFormatting>
  <conditionalFormatting sqref="D410">
    <cfRule type="cellIs" dxfId="325" priority="472" stopIfTrue="1" operator="equal">
      <formula>"CW 2130-R11"</formula>
    </cfRule>
    <cfRule type="cellIs" dxfId="324" priority="473" stopIfTrue="1" operator="equal">
      <formula>"CW 3120-R2"</formula>
    </cfRule>
    <cfRule type="cellIs" dxfId="323" priority="474" stopIfTrue="1" operator="equal">
      <formula>"CW 3240-R7"</formula>
    </cfRule>
  </conditionalFormatting>
  <conditionalFormatting sqref="D412">
    <cfRule type="cellIs" dxfId="322" priority="469" stopIfTrue="1" operator="equal">
      <formula>"CW 2130-R11"</formula>
    </cfRule>
    <cfRule type="cellIs" dxfId="321" priority="470" stopIfTrue="1" operator="equal">
      <formula>"CW 3120-R2"</formula>
    </cfRule>
    <cfRule type="cellIs" dxfId="320" priority="471" stopIfTrue="1" operator="equal">
      <formula>"CW 3240-R7"</formula>
    </cfRule>
  </conditionalFormatting>
  <conditionalFormatting sqref="D414">
    <cfRule type="cellIs" dxfId="319" priority="463" stopIfTrue="1" operator="equal">
      <formula>"CW 2130-R11"</formula>
    </cfRule>
    <cfRule type="cellIs" dxfId="318" priority="464" stopIfTrue="1" operator="equal">
      <formula>"CW 3120-R2"</formula>
    </cfRule>
    <cfRule type="cellIs" dxfId="317" priority="465" stopIfTrue="1" operator="equal">
      <formula>"CW 3240-R7"</formula>
    </cfRule>
  </conditionalFormatting>
  <conditionalFormatting sqref="D415:D416">
    <cfRule type="cellIs" dxfId="316" priority="457" stopIfTrue="1" operator="equal">
      <formula>"CW 2130-R11"</formula>
    </cfRule>
    <cfRule type="cellIs" dxfId="315" priority="458" stopIfTrue="1" operator="equal">
      <formula>"CW 3120-R2"</formula>
    </cfRule>
    <cfRule type="cellIs" dxfId="314" priority="459" stopIfTrue="1" operator="equal">
      <formula>"CW 3240-R7"</formula>
    </cfRule>
  </conditionalFormatting>
  <conditionalFormatting sqref="D417:D419">
    <cfRule type="cellIs" dxfId="313" priority="454" stopIfTrue="1" operator="equal">
      <formula>"CW 2130-R11"</formula>
    </cfRule>
    <cfRule type="cellIs" dxfId="312" priority="455" stopIfTrue="1" operator="equal">
      <formula>"CW 3120-R2"</formula>
    </cfRule>
    <cfRule type="cellIs" dxfId="311" priority="456" stopIfTrue="1" operator="equal">
      <formula>"CW 3240-R7"</formula>
    </cfRule>
  </conditionalFormatting>
  <conditionalFormatting sqref="D420:D421">
    <cfRule type="cellIs" dxfId="310" priority="451" stopIfTrue="1" operator="equal">
      <formula>"CW 2130-R11"</formula>
    </cfRule>
    <cfRule type="cellIs" dxfId="309" priority="452" stopIfTrue="1" operator="equal">
      <formula>"CW 3120-R2"</formula>
    </cfRule>
    <cfRule type="cellIs" dxfId="308" priority="453" stopIfTrue="1" operator="equal">
      <formula>"CW 3240-R7"</formula>
    </cfRule>
  </conditionalFormatting>
  <conditionalFormatting sqref="D423">
    <cfRule type="cellIs" dxfId="307" priority="445" stopIfTrue="1" operator="equal">
      <formula>"CW 2130-R11"</formula>
    </cfRule>
    <cfRule type="cellIs" dxfId="306" priority="446" stopIfTrue="1" operator="equal">
      <formula>"CW 3120-R2"</formula>
    </cfRule>
    <cfRule type="cellIs" dxfId="305" priority="447" stopIfTrue="1" operator="equal">
      <formula>"CW 3240-R7"</formula>
    </cfRule>
  </conditionalFormatting>
  <conditionalFormatting sqref="D424">
    <cfRule type="cellIs" dxfId="304" priority="442" stopIfTrue="1" operator="equal">
      <formula>"CW 2130-R11"</formula>
    </cfRule>
    <cfRule type="cellIs" dxfId="303" priority="443" stopIfTrue="1" operator="equal">
      <formula>"CW 3120-R2"</formula>
    </cfRule>
    <cfRule type="cellIs" dxfId="302" priority="444" stopIfTrue="1" operator="equal">
      <formula>"CW 3240-R7"</formula>
    </cfRule>
  </conditionalFormatting>
  <conditionalFormatting sqref="D426">
    <cfRule type="cellIs" dxfId="301" priority="439" stopIfTrue="1" operator="equal">
      <formula>"CW 2130-R11"</formula>
    </cfRule>
    <cfRule type="cellIs" dxfId="300" priority="440" stopIfTrue="1" operator="equal">
      <formula>"CW 3120-R2"</formula>
    </cfRule>
    <cfRule type="cellIs" dxfId="299" priority="441" stopIfTrue="1" operator="equal">
      <formula>"CW 3240-R7"</formula>
    </cfRule>
  </conditionalFormatting>
  <conditionalFormatting sqref="D432">
    <cfRule type="cellIs" dxfId="298" priority="430" stopIfTrue="1" operator="equal">
      <formula>"CW 3120-R2"</formula>
    </cfRule>
    <cfRule type="cellIs" dxfId="297" priority="431" stopIfTrue="1" operator="equal">
      <formula>"CW 3240-R7"</formula>
    </cfRule>
  </conditionalFormatting>
  <conditionalFormatting sqref="D435:D436">
    <cfRule type="cellIs" dxfId="296" priority="427" stopIfTrue="1" operator="equal">
      <formula>"CW 2130-R11"</formula>
    </cfRule>
    <cfRule type="cellIs" dxfId="295" priority="428" stopIfTrue="1" operator="equal">
      <formula>"CW 3120-R2"</formula>
    </cfRule>
    <cfRule type="cellIs" dxfId="294" priority="429" stopIfTrue="1" operator="equal">
      <formula>"CW 3240-R7"</formula>
    </cfRule>
  </conditionalFormatting>
  <conditionalFormatting sqref="D437:D438">
    <cfRule type="cellIs" dxfId="293" priority="415" stopIfTrue="1" operator="equal">
      <formula>"CW 3120-R2"</formula>
    </cfRule>
    <cfRule type="cellIs" dxfId="292" priority="416" stopIfTrue="1" operator="equal">
      <formula>"CW 3240-R7"</formula>
    </cfRule>
  </conditionalFormatting>
  <conditionalFormatting sqref="D442">
    <cfRule type="cellIs" dxfId="291" priority="413" stopIfTrue="1" operator="equal">
      <formula>"CW 3120-R2"</formula>
    </cfRule>
    <cfRule type="cellIs" dxfId="290" priority="414" stopIfTrue="1" operator="equal">
      <formula>"CW 3240-R7"</formula>
    </cfRule>
  </conditionalFormatting>
  <conditionalFormatting sqref="D446:D447">
    <cfRule type="cellIs" dxfId="289" priority="410" stopIfTrue="1" operator="equal">
      <formula>"CW 2130-R11"</formula>
    </cfRule>
    <cfRule type="cellIs" dxfId="288" priority="411" stopIfTrue="1" operator="equal">
      <formula>"CW 3120-R2"</formula>
    </cfRule>
    <cfRule type="cellIs" dxfId="287" priority="412" stopIfTrue="1" operator="equal">
      <formula>"CW 3240-R7"</formula>
    </cfRule>
  </conditionalFormatting>
  <conditionalFormatting sqref="D445">
    <cfRule type="cellIs" dxfId="286" priority="407" stopIfTrue="1" operator="equal">
      <formula>"CW 2130-R11"</formula>
    </cfRule>
    <cfRule type="cellIs" dxfId="285" priority="408" stopIfTrue="1" operator="equal">
      <formula>"CW 3120-R2"</formula>
    </cfRule>
    <cfRule type="cellIs" dxfId="284" priority="409" stopIfTrue="1" operator="equal">
      <formula>"CW 3240-R7"</formula>
    </cfRule>
  </conditionalFormatting>
  <conditionalFormatting sqref="D448:D450">
    <cfRule type="cellIs" dxfId="283" priority="404" stopIfTrue="1" operator="equal">
      <formula>"CW 2130-R11"</formula>
    </cfRule>
    <cfRule type="cellIs" dxfId="282" priority="405" stopIfTrue="1" operator="equal">
      <formula>"CW 3120-R2"</formula>
    </cfRule>
    <cfRule type="cellIs" dxfId="281" priority="406" stopIfTrue="1" operator="equal">
      <formula>"CW 3240-R7"</formula>
    </cfRule>
  </conditionalFormatting>
  <conditionalFormatting sqref="D451">
    <cfRule type="cellIs" dxfId="280" priority="401" stopIfTrue="1" operator="equal">
      <formula>"CW 2130-R11"</formula>
    </cfRule>
    <cfRule type="cellIs" dxfId="279" priority="402" stopIfTrue="1" operator="equal">
      <formula>"CW 3120-R2"</formula>
    </cfRule>
    <cfRule type="cellIs" dxfId="278" priority="403" stopIfTrue="1" operator="equal">
      <formula>"CW 3240-R7"</formula>
    </cfRule>
  </conditionalFormatting>
  <conditionalFormatting sqref="D453:D455">
    <cfRule type="cellIs" dxfId="277" priority="398" stopIfTrue="1" operator="equal">
      <formula>"CW 2130-R11"</formula>
    </cfRule>
    <cfRule type="cellIs" dxfId="276" priority="399" stopIfTrue="1" operator="equal">
      <formula>"CW 3120-R2"</formula>
    </cfRule>
    <cfRule type="cellIs" dxfId="275" priority="400" stopIfTrue="1" operator="equal">
      <formula>"CW 3240-R7"</formula>
    </cfRule>
  </conditionalFormatting>
  <conditionalFormatting sqref="D407">
    <cfRule type="cellIs" dxfId="274" priority="392" stopIfTrue="1" operator="equal">
      <formula>"CW 2130-R11"</formula>
    </cfRule>
    <cfRule type="cellIs" dxfId="273" priority="393" stopIfTrue="1" operator="equal">
      <formula>"CW 3120-R2"</formula>
    </cfRule>
    <cfRule type="cellIs" dxfId="272" priority="394" stopIfTrue="1" operator="equal">
      <formula>"CW 3240-R7"</formula>
    </cfRule>
  </conditionalFormatting>
  <conditionalFormatting sqref="D408">
    <cfRule type="cellIs" dxfId="271" priority="389" stopIfTrue="1" operator="equal">
      <formula>"CW 2130-R11"</formula>
    </cfRule>
    <cfRule type="cellIs" dxfId="270" priority="390" stopIfTrue="1" operator="equal">
      <formula>"CW 3120-R2"</formula>
    </cfRule>
    <cfRule type="cellIs" dxfId="269" priority="391" stopIfTrue="1" operator="equal">
      <formula>"CW 3240-R7"</formula>
    </cfRule>
  </conditionalFormatting>
  <conditionalFormatting sqref="D411">
    <cfRule type="cellIs" dxfId="268" priority="386" stopIfTrue="1" operator="equal">
      <formula>"CW 2130-R11"</formula>
    </cfRule>
    <cfRule type="cellIs" dxfId="267" priority="387" stopIfTrue="1" operator="equal">
      <formula>"CW 3120-R2"</formula>
    </cfRule>
    <cfRule type="cellIs" dxfId="266" priority="388" stopIfTrue="1" operator="equal">
      <formula>"CW 3240-R7"</formula>
    </cfRule>
  </conditionalFormatting>
  <conditionalFormatting sqref="D422">
    <cfRule type="cellIs" dxfId="265" priority="383" stopIfTrue="1" operator="equal">
      <formula>"CW 2130-R11"</formula>
    </cfRule>
    <cfRule type="cellIs" dxfId="264" priority="384" stopIfTrue="1" operator="equal">
      <formula>"CW 3120-R2"</formula>
    </cfRule>
    <cfRule type="cellIs" dxfId="263" priority="385" stopIfTrue="1" operator="equal">
      <formula>"CW 3240-R7"</formula>
    </cfRule>
  </conditionalFormatting>
  <conditionalFormatting sqref="D430:D431">
    <cfRule type="cellIs" dxfId="262" priority="381" stopIfTrue="1" operator="equal">
      <formula>"CW 3120-R2"</formula>
    </cfRule>
    <cfRule type="cellIs" dxfId="261" priority="382" stopIfTrue="1" operator="equal">
      <formula>"CW 3240-R7"</formula>
    </cfRule>
  </conditionalFormatting>
  <conditionalFormatting sqref="D433:D434">
    <cfRule type="cellIs" dxfId="260" priority="378" stopIfTrue="1" operator="equal">
      <formula>"CW 2130-R11"</formula>
    </cfRule>
    <cfRule type="cellIs" dxfId="259" priority="379" stopIfTrue="1" operator="equal">
      <formula>"CW 3120-R2"</formula>
    </cfRule>
    <cfRule type="cellIs" dxfId="258" priority="380" stopIfTrue="1" operator="equal">
      <formula>"CW 3240-R7"</formula>
    </cfRule>
  </conditionalFormatting>
  <conditionalFormatting sqref="D439">
    <cfRule type="cellIs" dxfId="257" priority="376" stopIfTrue="1" operator="equal">
      <formula>"CW 3120-R2"</formula>
    </cfRule>
    <cfRule type="cellIs" dxfId="256" priority="377" stopIfTrue="1" operator="equal">
      <formula>"CW 3240-R7"</formula>
    </cfRule>
  </conditionalFormatting>
  <conditionalFormatting sqref="D441">
    <cfRule type="cellIs" dxfId="255" priority="373" stopIfTrue="1" operator="equal">
      <formula>"CW 2130-R11"</formula>
    </cfRule>
    <cfRule type="cellIs" dxfId="254" priority="374" stopIfTrue="1" operator="equal">
      <formula>"CW 3120-R2"</formula>
    </cfRule>
    <cfRule type="cellIs" dxfId="253" priority="375" stopIfTrue="1" operator="equal">
      <formula>"CW 3240-R7"</formula>
    </cfRule>
  </conditionalFormatting>
  <conditionalFormatting sqref="D443">
    <cfRule type="cellIs" dxfId="252" priority="370" stopIfTrue="1" operator="equal">
      <formula>"CW 2130-R11"</formula>
    </cfRule>
    <cfRule type="cellIs" dxfId="251" priority="371" stopIfTrue="1" operator="equal">
      <formula>"CW 3120-R2"</formula>
    </cfRule>
    <cfRule type="cellIs" dxfId="250" priority="372" stopIfTrue="1" operator="equal">
      <formula>"CW 3240-R7"</formula>
    </cfRule>
  </conditionalFormatting>
  <conditionalFormatting sqref="D459">
    <cfRule type="cellIs" dxfId="249" priority="367" stopIfTrue="1" operator="equal">
      <formula>"CW 2130-R11"</formula>
    </cfRule>
    <cfRule type="cellIs" dxfId="248" priority="368" stopIfTrue="1" operator="equal">
      <formula>"CW 3120-R2"</formula>
    </cfRule>
    <cfRule type="cellIs" dxfId="247" priority="369" stopIfTrue="1" operator="equal">
      <formula>"CW 3240-R7"</formula>
    </cfRule>
  </conditionalFormatting>
  <conditionalFormatting sqref="D460">
    <cfRule type="cellIs" dxfId="246" priority="364" stopIfTrue="1" operator="equal">
      <formula>"CW 2130-R11"</formula>
    </cfRule>
    <cfRule type="cellIs" dxfId="245" priority="365" stopIfTrue="1" operator="equal">
      <formula>"CW 3120-R2"</formula>
    </cfRule>
    <cfRule type="cellIs" dxfId="244" priority="366" stopIfTrue="1" operator="equal">
      <formula>"CW 3240-R7"</formula>
    </cfRule>
  </conditionalFormatting>
  <conditionalFormatting sqref="D462">
    <cfRule type="cellIs" dxfId="243" priority="361" stopIfTrue="1" operator="equal">
      <formula>"CW 2130-R11"</formula>
    </cfRule>
    <cfRule type="cellIs" dxfId="242" priority="362" stopIfTrue="1" operator="equal">
      <formula>"CW 3120-R2"</formula>
    </cfRule>
    <cfRule type="cellIs" dxfId="241" priority="363" stopIfTrue="1" operator="equal">
      <formula>"CW 3240-R7"</formula>
    </cfRule>
  </conditionalFormatting>
  <conditionalFormatting sqref="D464">
    <cfRule type="cellIs" dxfId="240" priority="355" stopIfTrue="1" operator="equal">
      <formula>"CW 2130-R11"</formula>
    </cfRule>
    <cfRule type="cellIs" dxfId="239" priority="356" stopIfTrue="1" operator="equal">
      <formula>"CW 3120-R2"</formula>
    </cfRule>
    <cfRule type="cellIs" dxfId="238" priority="357" stopIfTrue="1" operator="equal">
      <formula>"CW 3240-R7"</formula>
    </cfRule>
  </conditionalFormatting>
  <conditionalFormatting sqref="D472:D473">
    <cfRule type="cellIs" dxfId="237" priority="343" stopIfTrue="1" operator="equal">
      <formula>"CW 2130-R11"</formula>
    </cfRule>
    <cfRule type="cellIs" dxfId="236" priority="344" stopIfTrue="1" operator="equal">
      <formula>"CW 3120-R2"</formula>
    </cfRule>
    <cfRule type="cellIs" dxfId="235" priority="345" stopIfTrue="1" operator="equal">
      <formula>"CW 3240-R7"</formula>
    </cfRule>
  </conditionalFormatting>
  <conditionalFormatting sqref="D474">
    <cfRule type="cellIs" dxfId="234" priority="340" stopIfTrue="1" operator="equal">
      <formula>"CW 2130-R11"</formula>
    </cfRule>
    <cfRule type="cellIs" dxfId="233" priority="341" stopIfTrue="1" operator="equal">
      <formula>"CW 3120-R2"</formula>
    </cfRule>
    <cfRule type="cellIs" dxfId="232" priority="342" stopIfTrue="1" operator="equal">
      <formula>"CW 3240-R7"</formula>
    </cfRule>
  </conditionalFormatting>
  <conditionalFormatting sqref="D475">
    <cfRule type="cellIs" dxfId="231" priority="337" stopIfTrue="1" operator="equal">
      <formula>"CW 2130-R11"</formula>
    </cfRule>
    <cfRule type="cellIs" dxfId="230" priority="338" stopIfTrue="1" operator="equal">
      <formula>"CW 3120-R2"</formula>
    </cfRule>
    <cfRule type="cellIs" dxfId="229" priority="339" stopIfTrue="1" operator="equal">
      <formula>"CW 3240-R7"</formula>
    </cfRule>
  </conditionalFormatting>
  <conditionalFormatting sqref="D478">
    <cfRule type="cellIs" dxfId="228" priority="334" stopIfTrue="1" operator="equal">
      <formula>"CW 2130-R11"</formula>
    </cfRule>
    <cfRule type="cellIs" dxfId="227" priority="335" stopIfTrue="1" operator="equal">
      <formula>"CW 3120-R2"</formula>
    </cfRule>
    <cfRule type="cellIs" dxfId="226" priority="336" stopIfTrue="1" operator="equal">
      <formula>"CW 3240-R7"</formula>
    </cfRule>
  </conditionalFormatting>
  <conditionalFormatting sqref="D479:D484">
    <cfRule type="cellIs" dxfId="225" priority="331" stopIfTrue="1" operator="equal">
      <formula>"CW 2130-R11"</formula>
    </cfRule>
    <cfRule type="cellIs" dxfId="224" priority="332" stopIfTrue="1" operator="equal">
      <formula>"CW 3120-R2"</formula>
    </cfRule>
    <cfRule type="cellIs" dxfId="223" priority="333" stopIfTrue="1" operator="equal">
      <formula>"CW 3240-R7"</formula>
    </cfRule>
  </conditionalFormatting>
  <conditionalFormatting sqref="D489">
    <cfRule type="cellIs" dxfId="222" priority="328" stopIfTrue="1" operator="equal">
      <formula>"CW 2130-R11"</formula>
    </cfRule>
    <cfRule type="cellIs" dxfId="221" priority="329" stopIfTrue="1" operator="equal">
      <formula>"CW 3120-R2"</formula>
    </cfRule>
    <cfRule type="cellIs" dxfId="220" priority="330" stopIfTrue="1" operator="equal">
      <formula>"CW 3240-R7"</formula>
    </cfRule>
  </conditionalFormatting>
  <conditionalFormatting sqref="D490">
    <cfRule type="cellIs" dxfId="219" priority="325" stopIfTrue="1" operator="equal">
      <formula>"CW 2130-R11"</formula>
    </cfRule>
    <cfRule type="cellIs" dxfId="218" priority="326" stopIfTrue="1" operator="equal">
      <formula>"CW 3120-R2"</formula>
    </cfRule>
    <cfRule type="cellIs" dxfId="217" priority="327" stopIfTrue="1" operator="equal">
      <formula>"CW 3240-R7"</formula>
    </cfRule>
  </conditionalFormatting>
  <conditionalFormatting sqref="D491:D492">
    <cfRule type="cellIs" dxfId="216" priority="322" stopIfTrue="1" operator="equal">
      <formula>"CW 2130-R11"</formula>
    </cfRule>
    <cfRule type="cellIs" dxfId="215" priority="323" stopIfTrue="1" operator="equal">
      <formula>"CW 3120-R2"</formula>
    </cfRule>
    <cfRule type="cellIs" dxfId="214" priority="324" stopIfTrue="1" operator="equal">
      <formula>"CW 3240-R7"</formula>
    </cfRule>
  </conditionalFormatting>
  <conditionalFormatting sqref="D494">
    <cfRule type="cellIs" dxfId="213" priority="316" stopIfTrue="1" operator="equal">
      <formula>"CW 2130-R11"</formula>
    </cfRule>
    <cfRule type="cellIs" dxfId="212" priority="317" stopIfTrue="1" operator="equal">
      <formula>"CW 3120-R2"</formula>
    </cfRule>
    <cfRule type="cellIs" dxfId="211" priority="318" stopIfTrue="1" operator="equal">
      <formula>"CW 3240-R7"</formula>
    </cfRule>
  </conditionalFormatting>
  <conditionalFormatting sqref="D495:D497">
    <cfRule type="cellIs" dxfId="210" priority="313" stopIfTrue="1" operator="equal">
      <formula>"CW 2130-R11"</formula>
    </cfRule>
    <cfRule type="cellIs" dxfId="209" priority="314" stopIfTrue="1" operator="equal">
      <formula>"CW 3120-R2"</formula>
    </cfRule>
    <cfRule type="cellIs" dxfId="208" priority="315" stopIfTrue="1" operator="equal">
      <formula>"CW 3240-R7"</formula>
    </cfRule>
  </conditionalFormatting>
  <conditionalFormatting sqref="D498:D499">
    <cfRule type="cellIs" dxfId="207" priority="310" stopIfTrue="1" operator="equal">
      <formula>"CW 2130-R11"</formula>
    </cfRule>
    <cfRule type="cellIs" dxfId="206" priority="311" stopIfTrue="1" operator="equal">
      <formula>"CW 3120-R2"</formula>
    </cfRule>
    <cfRule type="cellIs" dxfId="205" priority="312" stopIfTrue="1" operator="equal">
      <formula>"CW 3240-R7"</formula>
    </cfRule>
  </conditionalFormatting>
  <conditionalFormatting sqref="D500:D501">
    <cfRule type="cellIs" dxfId="204" priority="307" stopIfTrue="1" operator="equal">
      <formula>"CW 2130-R11"</formula>
    </cfRule>
    <cfRule type="cellIs" dxfId="203" priority="308" stopIfTrue="1" operator="equal">
      <formula>"CW 3120-R2"</formula>
    </cfRule>
    <cfRule type="cellIs" dxfId="202" priority="309" stopIfTrue="1" operator="equal">
      <formula>"CW 3240-R7"</formula>
    </cfRule>
  </conditionalFormatting>
  <conditionalFormatting sqref="D502">
    <cfRule type="cellIs" dxfId="201" priority="304" stopIfTrue="1" operator="equal">
      <formula>"CW 2130-R11"</formula>
    </cfRule>
    <cfRule type="cellIs" dxfId="200" priority="305" stopIfTrue="1" operator="equal">
      <formula>"CW 3120-R2"</formula>
    </cfRule>
    <cfRule type="cellIs" dxfId="199" priority="306" stopIfTrue="1" operator="equal">
      <formula>"CW 3240-R7"</formula>
    </cfRule>
  </conditionalFormatting>
  <conditionalFormatting sqref="D503">
    <cfRule type="cellIs" dxfId="198" priority="301" stopIfTrue="1" operator="equal">
      <formula>"CW 2130-R11"</formula>
    </cfRule>
    <cfRule type="cellIs" dxfId="197" priority="302" stopIfTrue="1" operator="equal">
      <formula>"CW 3120-R2"</formula>
    </cfRule>
    <cfRule type="cellIs" dxfId="196" priority="303" stopIfTrue="1" operator="equal">
      <formula>"CW 3240-R7"</formula>
    </cfRule>
  </conditionalFormatting>
  <conditionalFormatting sqref="D508">
    <cfRule type="cellIs" dxfId="195" priority="298" stopIfTrue="1" operator="equal">
      <formula>"CW 2130-R11"</formula>
    </cfRule>
    <cfRule type="cellIs" dxfId="194" priority="299" stopIfTrue="1" operator="equal">
      <formula>"CW 3120-R2"</formula>
    </cfRule>
    <cfRule type="cellIs" dxfId="193" priority="300" stopIfTrue="1" operator="equal">
      <formula>"CW 3240-R7"</formula>
    </cfRule>
  </conditionalFormatting>
  <conditionalFormatting sqref="D307">
    <cfRule type="cellIs" dxfId="192" priority="137" stopIfTrue="1" operator="equal">
      <formula>"CW 2130-R11"</formula>
    </cfRule>
    <cfRule type="cellIs" dxfId="191" priority="138" stopIfTrue="1" operator="equal">
      <formula>"CW 3120-R2"</formula>
    </cfRule>
    <cfRule type="cellIs" dxfId="190" priority="139" stopIfTrue="1" operator="equal">
      <formula>"CW 3240-R7"</formula>
    </cfRule>
  </conditionalFormatting>
  <conditionalFormatting sqref="D510">
    <cfRule type="cellIs" dxfId="189" priority="285" stopIfTrue="1" operator="equal">
      <formula>"CW 3120-R2"</formula>
    </cfRule>
    <cfRule type="cellIs" dxfId="188" priority="286" stopIfTrue="1" operator="equal">
      <formula>"CW 3240-R7"</formula>
    </cfRule>
  </conditionalFormatting>
  <conditionalFormatting sqref="D511:D512">
    <cfRule type="cellIs" dxfId="187" priority="287" stopIfTrue="1" operator="equal">
      <formula>"CW 2130-R11"</formula>
    </cfRule>
    <cfRule type="cellIs" dxfId="186" priority="288" stopIfTrue="1" operator="equal">
      <formula>"CW 3120-R2"</formula>
    </cfRule>
    <cfRule type="cellIs" dxfId="185" priority="289" stopIfTrue="1" operator="equal">
      <formula>"CW 3240-R7"</formula>
    </cfRule>
  </conditionalFormatting>
  <conditionalFormatting sqref="D514:D515">
    <cfRule type="cellIs" dxfId="184" priority="282" stopIfTrue="1" operator="equal">
      <formula>"CW 2130-R11"</formula>
    </cfRule>
    <cfRule type="cellIs" dxfId="183" priority="283" stopIfTrue="1" operator="equal">
      <formula>"CW 3120-R2"</formula>
    </cfRule>
    <cfRule type="cellIs" dxfId="182" priority="284" stopIfTrue="1" operator="equal">
      <formula>"CW 3240-R7"</formula>
    </cfRule>
  </conditionalFormatting>
  <conditionalFormatting sqref="D321">
    <cfRule type="cellIs" dxfId="181" priority="115" stopIfTrue="1" operator="equal">
      <formula>"CW 2130-R11"</formula>
    </cfRule>
    <cfRule type="cellIs" dxfId="180" priority="116" stopIfTrue="1" operator="equal">
      <formula>"CW 3120-R2"</formula>
    </cfRule>
    <cfRule type="cellIs" dxfId="179" priority="117" stopIfTrue="1" operator="equal">
      <formula>"CW 3240-R7"</formula>
    </cfRule>
  </conditionalFormatting>
  <conditionalFormatting sqref="D323:D325">
    <cfRule type="cellIs" dxfId="178" priority="112" stopIfTrue="1" operator="equal">
      <formula>"CW 2130-R11"</formula>
    </cfRule>
    <cfRule type="cellIs" dxfId="177" priority="113" stopIfTrue="1" operator="equal">
      <formula>"CW 3120-R2"</formula>
    </cfRule>
    <cfRule type="cellIs" dxfId="176" priority="114" stopIfTrue="1" operator="equal">
      <formula>"CW 3240-R7"</formula>
    </cfRule>
  </conditionalFormatting>
  <conditionalFormatting sqref="D521">
    <cfRule type="cellIs" dxfId="175" priority="263" stopIfTrue="1" operator="equal">
      <formula>"CW 2130-R11"</formula>
    </cfRule>
    <cfRule type="cellIs" dxfId="174" priority="264" stopIfTrue="1" operator="equal">
      <formula>"CW 3120-R2"</formula>
    </cfRule>
    <cfRule type="cellIs" dxfId="173" priority="265" stopIfTrue="1" operator="equal">
      <formula>"CW 3240-R7"</formula>
    </cfRule>
  </conditionalFormatting>
  <conditionalFormatting sqref="D520">
    <cfRule type="cellIs" dxfId="172" priority="266" stopIfTrue="1" operator="equal">
      <formula>"CW 3120-R2"</formula>
    </cfRule>
    <cfRule type="cellIs" dxfId="171" priority="267" stopIfTrue="1" operator="equal">
      <formula>"CW 3240-R7"</formula>
    </cfRule>
  </conditionalFormatting>
  <conditionalFormatting sqref="D523:D524">
    <cfRule type="cellIs" dxfId="170" priority="260" stopIfTrue="1" operator="equal">
      <formula>"CW 2130-R11"</formula>
    </cfRule>
    <cfRule type="cellIs" dxfId="169" priority="261" stopIfTrue="1" operator="equal">
      <formula>"CW 3120-R2"</formula>
    </cfRule>
    <cfRule type="cellIs" dxfId="168" priority="262" stopIfTrue="1" operator="equal">
      <formula>"CW 3240-R7"</formula>
    </cfRule>
  </conditionalFormatting>
  <conditionalFormatting sqref="D522">
    <cfRule type="cellIs" dxfId="167" priority="257" stopIfTrue="1" operator="equal">
      <formula>"CW 2130-R11"</formula>
    </cfRule>
    <cfRule type="cellIs" dxfId="166" priority="258" stopIfTrue="1" operator="equal">
      <formula>"CW 3120-R2"</formula>
    </cfRule>
    <cfRule type="cellIs" dxfId="165" priority="259" stopIfTrue="1" operator="equal">
      <formula>"CW 3240-R7"</formula>
    </cfRule>
  </conditionalFormatting>
  <conditionalFormatting sqref="D526:D528">
    <cfRule type="cellIs" dxfId="164" priority="254" stopIfTrue="1" operator="equal">
      <formula>"CW 2130-R11"</formula>
    </cfRule>
    <cfRule type="cellIs" dxfId="163" priority="255" stopIfTrue="1" operator="equal">
      <formula>"CW 3120-R2"</formula>
    </cfRule>
    <cfRule type="cellIs" dxfId="162" priority="256" stopIfTrue="1" operator="equal">
      <formula>"CW 3240-R7"</formula>
    </cfRule>
  </conditionalFormatting>
  <conditionalFormatting sqref="D531:D533">
    <cfRule type="cellIs" dxfId="161" priority="248" stopIfTrue="1" operator="equal">
      <formula>"CW 2130-R11"</formula>
    </cfRule>
    <cfRule type="cellIs" dxfId="160" priority="249" stopIfTrue="1" operator="equal">
      <formula>"CW 3120-R2"</formula>
    </cfRule>
    <cfRule type="cellIs" dxfId="159" priority="250" stopIfTrue="1" operator="equal">
      <formula>"CW 3240-R7"</formula>
    </cfRule>
  </conditionalFormatting>
  <conditionalFormatting sqref="D463">
    <cfRule type="cellIs" dxfId="158" priority="245" stopIfTrue="1" operator="equal">
      <formula>"CW 2130-R11"</formula>
    </cfRule>
    <cfRule type="cellIs" dxfId="157" priority="246" stopIfTrue="1" operator="equal">
      <formula>"CW 3120-R2"</formula>
    </cfRule>
    <cfRule type="cellIs" dxfId="156" priority="247" stopIfTrue="1" operator="equal">
      <formula>"CW 3240-R7"</formula>
    </cfRule>
  </conditionalFormatting>
  <conditionalFormatting sqref="D468">
    <cfRule type="cellIs" dxfId="155" priority="239" stopIfTrue="1" operator="equal">
      <formula>"CW 2130-R11"</formula>
    </cfRule>
    <cfRule type="cellIs" dxfId="154" priority="240" stopIfTrue="1" operator="equal">
      <formula>"CW 3120-R2"</formula>
    </cfRule>
    <cfRule type="cellIs" dxfId="153" priority="241" stopIfTrue="1" operator="equal">
      <formula>"CW 3240-R7"</formula>
    </cfRule>
  </conditionalFormatting>
  <conditionalFormatting sqref="D469">
    <cfRule type="cellIs" dxfId="152" priority="236" stopIfTrue="1" operator="equal">
      <formula>"CW 2130-R11"</formula>
    </cfRule>
    <cfRule type="cellIs" dxfId="151" priority="237" stopIfTrue="1" operator="equal">
      <formula>"CW 3120-R2"</formula>
    </cfRule>
    <cfRule type="cellIs" dxfId="150" priority="238" stopIfTrue="1" operator="equal">
      <formula>"CW 3240-R7"</formula>
    </cfRule>
  </conditionalFormatting>
  <conditionalFormatting sqref="D470:D471">
    <cfRule type="cellIs" dxfId="149" priority="233" stopIfTrue="1" operator="equal">
      <formula>"CW 2130-R11"</formula>
    </cfRule>
    <cfRule type="cellIs" dxfId="148" priority="234" stopIfTrue="1" operator="equal">
      <formula>"CW 3120-R2"</formula>
    </cfRule>
    <cfRule type="cellIs" dxfId="147" priority="235" stopIfTrue="1" operator="equal">
      <formula>"CW 3240-R7"</formula>
    </cfRule>
  </conditionalFormatting>
  <conditionalFormatting sqref="D485:D488">
    <cfRule type="cellIs" dxfId="146" priority="227" stopIfTrue="1" operator="equal">
      <formula>"CW 2130-R11"</formula>
    </cfRule>
    <cfRule type="cellIs" dxfId="145" priority="228" stopIfTrue="1" operator="equal">
      <formula>"CW 3120-R2"</formula>
    </cfRule>
    <cfRule type="cellIs" dxfId="144" priority="229" stopIfTrue="1" operator="equal">
      <formula>"CW 3240-R7"</formula>
    </cfRule>
  </conditionalFormatting>
  <conditionalFormatting sqref="D493">
    <cfRule type="cellIs" dxfId="143" priority="224" stopIfTrue="1" operator="equal">
      <formula>"CW 2130-R11"</formula>
    </cfRule>
    <cfRule type="cellIs" dxfId="142" priority="225" stopIfTrue="1" operator="equal">
      <formula>"CW 3120-R2"</formula>
    </cfRule>
    <cfRule type="cellIs" dxfId="141" priority="226" stopIfTrue="1" operator="equal">
      <formula>"CW 3240-R7"</formula>
    </cfRule>
  </conditionalFormatting>
  <conditionalFormatting sqref="D504">
    <cfRule type="cellIs" dxfId="140" priority="221" stopIfTrue="1" operator="equal">
      <formula>"CW 2130-R11"</formula>
    </cfRule>
    <cfRule type="cellIs" dxfId="139" priority="222" stopIfTrue="1" operator="equal">
      <formula>"CW 3120-R2"</formula>
    </cfRule>
    <cfRule type="cellIs" dxfId="138" priority="223" stopIfTrue="1" operator="equal">
      <formula>"CW 3240-R7"</formula>
    </cfRule>
  </conditionalFormatting>
  <conditionalFormatting sqref="D505">
    <cfRule type="cellIs" dxfId="137" priority="218" stopIfTrue="1" operator="equal">
      <formula>"CW 2130-R11"</formula>
    </cfRule>
    <cfRule type="cellIs" dxfId="136" priority="219" stopIfTrue="1" operator="equal">
      <formula>"CW 3120-R2"</formula>
    </cfRule>
    <cfRule type="cellIs" dxfId="135" priority="220" stopIfTrue="1" operator="equal">
      <formula>"CW 3240-R7"</formula>
    </cfRule>
  </conditionalFormatting>
  <conditionalFormatting sqref="D506">
    <cfRule type="cellIs" dxfId="134" priority="215" stopIfTrue="1" operator="equal">
      <formula>"CW 2130-R11"</formula>
    </cfRule>
    <cfRule type="cellIs" dxfId="133" priority="216" stopIfTrue="1" operator="equal">
      <formula>"CW 3120-R2"</formula>
    </cfRule>
    <cfRule type="cellIs" dxfId="132" priority="217" stopIfTrue="1" operator="equal">
      <formula>"CW 3240-R7"</formula>
    </cfRule>
  </conditionalFormatting>
  <conditionalFormatting sqref="D513">
    <cfRule type="cellIs" dxfId="131" priority="212" stopIfTrue="1" operator="equal">
      <formula>"CW 2130-R11"</formula>
    </cfRule>
    <cfRule type="cellIs" dxfId="130" priority="213" stopIfTrue="1" operator="equal">
      <formula>"CW 3120-R2"</formula>
    </cfRule>
    <cfRule type="cellIs" dxfId="129" priority="214" stopIfTrue="1" operator="equal">
      <formula>"CW 3240-R7"</formula>
    </cfRule>
  </conditionalFormatting>
  <conditionalFormatting sqref="D516">
    <cfRule type="cellIs" dxfId="128" priority="209" stopIfTrue="1" operator="equal">
      <formula>"CW 2130-R11"</formula>
    </cfRule>
    <cfRule type="cellIs" dxfId="127" priority="210" stopIfTrue="1" operator="equal">
      <formula>"CW 3120-R2"</formula>
    </cfRule>
    <cfRule type="cellIs" dxfId="126" priority="211" stopIfTrue="1" operator="equal">
      <formula>"CW 3240-R7"</formula>
    </cfRule>
  </conditionalFormatting>
  <conditionalFormatting sqref="D517">
    <cfRule type="cellIs" dxfId="125" priority="206" stopIfTrue="1" operator="equal">
      <formula>"CW 2130-R11"</formula>
    </cfRule>
    <cfRule type="cellIs" dxfId="124" priority="207" stopIfTrue="1" operator="equal">
      <formula>"CW 3120-R2"</formula>
    </cfRule>
    <cfRule type="cellIs" dxfId="123" priority="208" stopIfTrue="1" operator="equal">
      <formula>"CW 3240-R7"</formula>
    </cfRule>
  </conditionalFormatting>
  <conditionalFormatting sqref="D519">
    <cfRule type="cellIs" dxfId="122" priority="203" stopIfTrue="1" operator="equal">
      <formula>"CW 2130-R11"</formula>
    </cfRule>
    <cfRule type="cellIs" dxfId="121" priority="204" stopIfTrue="1" operator="equal">
      <formula>"CW 3120-R2"</formula>
    </cfRule>
    <cfRule type="cellIs" dxfId="120" priority="205" stopIfTrue="1" operator="equal">
      <formula>"CW 3240-R7"</formula>
    </cfRule>
  </conditionalFormatting>
  <conditionalFormatting sqref="D525">
    <cfRule type="cellIs" dxfId="119" priority="200" stopIfTrue="1" operator="equal">
      <formula>"CW 2130-R11"</formula>
    </cfRule>
    <cfRule type="cellIs" dxfId="118" priority="201" stopIfTrue="1" operator="equal">
      <formula>"CW 3120-R2"</formula>
    </cfRule>
    <cfRule type="cellIs" dxfId="117" priority="202" stopIfTrue="1" operator="equal">
      <formula>"CW 3240-R7"</formula>
    </cfRule>
  </conditionalFormatting>
  <conditionalFormatting sqref="D529">
    <cfRule type="cellIs" dxfId="116" priority="197" stopIfTrue="1" operator="equal">
      <formula>"CW 2130-R11"</formula>
    </cfRule>
    <cfRule type="cellIs" dxfId="115" priority="198" stopIfTrue="1" operator="equal">
      <formula>"CW 3120-R2"</formula>
    </cfRule>
    <cfRule type="cellIs" dxfId="114" priority="199" stopIfTrue="1" operator="equal">
      <formula>"CW 3240-R7"</formula>
    </cfRule>
  </conditionalFormatting>
  <conditionalFormatting sqref="D285:D286">
    <cfRule type="cellIs" dxfId="113" priority="194" stopIfTrue="1" operator="equal">
      <formula>"CW 2130-R11"</formula>
    </cfRule>
    <cfRule type="cellIs" dxfId="112" priority="195" stopIfTrue="1" operator="equal">
      <formula>"CW 3120-R2"</formula>
    </cfRule>
    <cfRule type="cellIs" dxfId="111" priority="196" stopIfTrue="1" operator="equal">
      <formula>"CW 3240-R7"</formula>
    </cfRule>
  </conditionalFormatting>
  <conditionalFormatting sqref="D271">
    <cfRule type="cellIs" dxfId="110" priority="191" stopIfTrue="1" operator="equal">
      <formula>"CW 2130-R11"</formula>
    </cfRule>
    <cfRule type="cellIs" dxfId="109" priority="192" stopIfTrue="1" operator="equal">
      <formula>"CW 3120-R2"</formula>
    </cfRule>
    <cfRule type="cellIs" dxfId="108" priority="193" stopIfTrue="1" operator="equal">
      <formula>"CW 3240-R7"</formula>
    </cfRule>
  </conditionalFormatting>
  <conditionalFormatting sqref="D272">
    <cfRule type="cellIs" dxfId="107" priority="188" stopIfTrue="1" operator="equal">
      <formula>"CW 2130-R11"</formula>
    </cfRule>
    <cfRule type="cellIs" dxfId="106" priority="189" stopIfTrue="1" operator="equal">
      <formula>"CW 3120-R2"</formula>
    </cfRule>
    <cfRule type="cellIs" dxfId="105" priority="190" stopIfTrue="1" operator="equal">
      <formula>"CW 3240-R7"</formula>
    </cfRule>
  </conditionalFormatting>
  <conditionalFormatting sqref="D274">
    <cfRule type="cellIs" dxfId="104" priority="185" stopIfTrue="1" operator="equal">
      <formula>"CW 2130-R11"</formula>
    </cfRule>
    <cfRule type="cellIs" dxfId="103" priority="186" stopIfTrue="1" operator="equal">
      <formula>"CW 3120-R2"</formula>
    </cfRule>
    <cfRule type="cellIs" dxfId="102" priority="187" stopIfTrue="1" operator="equal">
      <formula>"CW 3240-R7"</formula>
    </cfRule>
  </conditionalFormatting>
  <conditionalFormatting sqref="D288:D291">
    <cfRule type="cellIs" dxfId="101" priority="167" stopIfTrue="1" operator="equal">
      <formula>"CW 2130-R11"</formula>
    </cfRule>
    <cfRule type="cellIs" dxfId="100" priority="168" stopIfTrue="1" operator="equal">
      <formula>"CW 3120-R2"</formula>
    </cfRule>
    <cfRule type="cellIs" dxfId="99" priority="169" stopIfTrue="1" operator="equal">
      <formula>"CW 3240-R7"</formula>
    </cfRule>
  </conditionalFormatting>
  <conditionalFormatting sqref="D281:D282">
    <cfRule type="cellIs" dxfId="98" priority="179" stopIfTrue="1" operator="equal">
      <formula>"CW 2130-R11"</formula>
    </cfRule>
    <cfRule type="cellIs" dxfId="97" priority="180" stopIfTrue="1" operator="equal">
      <formula>"CW 3120-R2"</formula>
    </cfRule>
    <cfRule type="cellIs" dxfId="96" priority="181" stopIfTrue="1" operator="equal">
      <formula>"CW 3240-R7"</formula>
    </cfRule>
  </conditionalFormatting>
  <conditionalFormatting sqref="D283">
    <cfRule type="cellIs" dxfId="95" priority="176" stopIfTrue="1" operator="equal">
      <formula>"CW 2130-R11"</formula>
    </cfRule>
    <cfRule type="cellIs" dxfId="94" priority="177" stopIfTrue="1" operator="equal">
      <formula>"CW 3120-R2"</formula>
    </cfRule>
    <cfRule type="cellIs" dxfId="93" priority="178" stopIfTrue="1" operator="equal">
      <formula>"CW 3240-R7"</formula>
    </cfRule>
  </conditionalFormatting>
  <conditionalFormatting sqref="D284">
    <cfRule type="cellIs" dxfId="92" priority="173" stopIfTrue="1" operator="equal">
      <formula>"CW 2130-R11"</formula>
    </cfRule>
    <cfRule type="cellIs" dxfId="91" priority="174" stopIfTrue="1" operator="equal">
      <formula>"CW 3120-R2"</formula>
    </cfRule>
    <cfRule type="cellIs" dxfId="90" priority="175" stopIfTrue="1" operator="equal">
      <formula>"CW 3240-R7"</formula>
    </cfRule>
  </conditionalFormatting>
  <conditionalFormatting sqref="D287">
    <cfRule type="cellIs" dxfId="89" priority="170" stopIfTrue="1" operator="equal">
      <formula>"CW 2130-R11"</formula>
    </cfRule>
    <cfRule type="cellIs" dxfId="88" priority="171" stopIfTrue="1" operator="equal">
      <formula>"CW 3120-R2"</formula>
    </cfRule>
    <cfRule type="cellIs" dxfId="87" priority="172" stopIfTrue="1" operator="equal">
      <formula>"CW 3240-R7"</formula>
    </cfRule>
  </conditionalFormatting>
  <conditionalFormatting sqref="D292">
    <cfRule type="cellIs" dxfId="86" priority="164" stopIfTrue="1" operator="equal">
      <formula>"CW 2130-R11"</formula>
    </cfRule>
    <cfRule type="cellIs" dxfId="85" priority="165" stopIfTrue="1" operator="equal">
      <formula>"CW 3120-R2"</formula>
    </cfRule>
    <cfRule type="cellIs" dxfId="84" priority="166" stopIfTrue="1" operator="equal">
      <formula>"CW 3240-R7"</formula>
    </cfRule>
  </conditionalFormatting>
  <conditionalFormatting sqref="D295">
    <cfRule type="cellIs" dxfId="83" priority="155" stopIfTrue="1" operator="equal">
      <formula>"CW 2130-R11"</formula>
    </cfRule>
    <cfRule type="cellIs" dxfId="82" priority="156" stopIfTrue="1" operator="equal">
      <formula>"CW 3120-R2"</formula>
    </cfRule>
    <cfRule type="cellIs" dxfId="81" priority="157" stopIfTrue="1" operator="equal">
      <formula>"CW 3240-R7"</formula>
    </cfRule>
  </conditionalFormatting>
  <conditionalFormatting sqref="D297:D299">
    <cfRule type="cellIs" dxfId="80" priority="152" stopIfTrue="1" operator="equal">
      <formula>"CW 2130-R11"</formula>
    </cfRule>
    <cfRule type="cellIs" dxfId="79" priority="153" stopIfTrue="1" operator="equal">
      <formula>"CW 3120-R2"</formula>
    </cfRule>
    <cfRule type="cellIs" dxfId="78" priority="154" stopIfTrue="1" operator="equal">
      <formula>"CW 3240-R7"</formula>
    </cfRule>
  </conditionalFormatting>
  <conditionalFormatting sqref="D300:D301">
    <cfRule type="cellIs" dxfId="77" priority="149" stopIfTrue="1" operator="equal">
      <formula>"CW 2130-R11"</formula>
    </cfRule>
    <cfRule type="cellIs" dxfId="76" priority="150" stopIfTrue="1" operator="equal">
      <formula>"CW 3120-R2"</formula>
    </cfRule>
    <cfRule type="cellIs" dxfId="75" priority="151" stopIfTrue="1" operator="equal">
      <formula>"CW 3240-R7"</formula>
    </cfRule>
  </conditionalFormatting>
  <conditionalFormatting sqref="D302:D303">
    <cfRule type="cellIs" dxfId="74" priority="146" stopIfTrue="1" operator="equal">
      <formula>"CW 2130-R11"</formula>
    </cfRule>
    <cfRule type="cellIs" dxfId="73" priority="147" stopIfTrue="1" operator="equal">
      <formula>"CW 3120-R2"</formula>
    </cfRule>
    <cfRule type="cellIs" dxfId="72" priority="148" stopIfTrue="1" operator="equal">
      <formula>"CW 3240-R7"</formula>
    </cfRule>
  </conditionalFormatting>
  <conditionalFormatting sqref="D304">
    <cfRule type="cellIs" dxfId="71" priority="143" stopIfTrue="1" operator="equal">
      <formula>"CW 2130-R11"</formula>
    </cfRule>
    <cfRule type="cellIs" dxfId="70" priority="144" stopIfTrue="1" operator="equal">
      <formula>"CW 3120-R2"</formula>
    </cfRule>
    <cfRule type="cellIs" dxfId="69" priority="145" stopIfTrue="1" operator="equal">
      <formula>"CW 3240-R7"</formula>
    </cfRule>
  </conditionalFormatting>
  <conditionalFormatting sqref="D305">
    <cfRule type="cellIs" dxfId="68" priority="140" stopIfTrue="1" operator="equal">
      <formula>"CW 2130-R11"</formula>
    </cfRule>
    <cfRule type="cellIs" dxfId="67" priority="141" stopIfTrue="1" operator="equal">
      <formula>"CW 3120-R2"</formula>
    </cfRule>
    <cfRule type="cellIs" dxfId="66" priority="142" stopIfTrue="1" operator="equal">
      <formula>"CW 3240-R7"</formula>
    </cfRule>
  </conditionalFormatting>
  <conditionalFormatting sqref="D312">
    <cfRule type="cellIs" dxfId="65" priority="132" stopIfTrue="1" operator="equal">
      <formula>"CW 3120-R2"</formula>
    </cfRule>
    <cfRule type="cellIs" dxfId="64" priority="133" stopIfTrue="1" operator="equal">
      <formula>"CW 3240-R7"</formula>
    </cfRule>
  </conditionalFormatting>
  <conditionalFormatting sqref="D279:D280">
    <cfRule type="cellIs" dxfId="63" priority="100" stopIfTrue="1" operator="equal">
      <formula>"CW 2130-R11"</formula>
    </cfRule>
    <cfRule type="cellIs" dxfId="62" priority="101" stopIfTrue="1" operator="equal">
      <formula>"CW 3120-R2"</formula>
    </cfRule>
    <cfRule type="cellIs" dxfId="61" priority="102" stopIfTrue="1" operator="equal">
      <formula>"CW 3240-R7"</formula>
    </cfRule>
  </conditionalFormatting>
  <conditionalFormatting sqref="D319">
    <cfRule type="cellIs" dxfId="60" priority="118" stopIfTrue="1" operator="equal">
      <formula>"CW 2130-R11"</formula>
    </cfRule>
    <cfRule type="cellIs" dxfId="59" priority="119" stopIfTrue="1" operator="equal">
      <formula>"CW 3120-R2"</formula>
    </cfRule>
    <cfRule type="cellIs" dxfId="58" priority="120" stopIfTrue="1" operator="equal">
      <formula>"CW 3240-R7"</formula>
    </cfRule>
  </conditionalFormatting>
  <conditionalFormatting sqref="D293">
    <cfRule type="cellIs" dxfId="57" priority="94" stopIfTrue="1" operator="equal">
      <formula>"CW 2130-R11"</formula>
    </cfRule>
    <cfRule type="cellIs" dxfId="56" priority="95" stopIfTrue="1" operator="equal">
      <formula>"CW 3120-R2"</formula>
    </cfRule>
    <cfRule type="cellIs" dxfId="55" priority="96" stopIfTrue="1" operator="equal">
      <formula>"CW 3240-R7"</formula>
    </cfRule>
  </conditionalFormatting>
  <conditionalFormatting sqref="D313">
    <cfRule type="cellIs" dxfId="54" priority="79" stopIfTrue="1" operator="equal">
      <formula>"CW 2130-R11"</formula>
    </cfRule>
    <cfRule type="cellIs" dxfId="53" priority="80" stopIfTrue="1" operator="equal">
      <formula>"CW 3120-R2"</formula>
    </cfRule>
    <cfRule type="cellIs" dxfId="52" priority="81" stopIfTrue="1" operator="equal">
      <formula>"CW 3240-R7"</formula>
    </cfRule>
  </conditionalFormatting>
  <conditionalFormatting sqref="D314">
    <cfRule type="cellIs" dxfId="51" priority="76" stopIfTrue="1" operator="equal">
      <formula>"CW 2130-R11"</formula>
    </cfRule>
    <cfRule type="cellIs" dxfId="50" priority="77" stopIfTrue="1" operator="equal">
      <formula>"CW 3120-R2"</formula>
    </cfRule>
    <cfRule type="cellIs" dxfId="49" priority="78" stopIfTrue="1" operator="equal">
      <formula>"CW 3240-R7"</formula>
    </cfRule>
  </conditionalFormatting>
  <conditionalFormatting sqref="D318">
    <cfRule type="cellIs" dxfId="48" priority="73" stopIfTrue="1" operator="equal">
      <formula>"CW 2130-R11"</formula>
    </cfRule>
    <cfRule type="cellIs" dxfId="47" priority="74" stopIfTrue="1" operator="equal">
      <formula>"CW 3120-R2"</formula>
    </cfRule>
    <cfRule type="cellIs" dxfId="46" priority="75" stopIfTrue="1" operator="equal">
      <formula>"CW 3240-R7"</formula>
    </cfRule>
  </conditionalFormatting>
  <conditionalFormatting sqref="D275">
    <cfRule type="cellIs" dxfId="45" priority="64" stopIfTrue="1" operator="equal">
      <formula>"CW 2130-R11"</formula>
    </cfRule>
    <cfRule type="cellIs" dxfId="44" priority="65" stopIfTrue="1" operator="equal">
      <formula>"CW 3120-R2"</formula>
    </cfRule>
    <cfRule type="cellIs" dxfId="43" priority="66" stopIfTrue="1" operator="equal">
      <formula>"CW 3240-R7"</formula>
    </cfRule>
  </conditionalFormatting>
  <conditionalFormatting sqref="D276">
    <cfRule type="cellIs" dxfId="42" priority="61" stopIfTrue="1" operator="equal">
      <formula>"CW 2130-R11"</formula>
    </cfRule>
    <cfRule type="cellIs" dxfId="41" priority="62" stopIfTrue="1" operator="equal">
      <formula>"CW 3120-R2"</formula>
    </cfRule>
    <cfRule type="cellIs" dxfId="40" priority="63" stopIfTrue="1" operator="equal">
      <formula>"CW 3240-R7"</formula>
    </cfRule>
  </conditionalFormatting>
  <conditionalFormatting sqref="D277">
    <cfRule type="cellIs" dxfId="39" priority="55" stopIfTrue="1" operator="equal">
      <formula>"CW 2130-R11"</formula>
    </cfRule>
    <cfRule type="cellIs" dxfId="38" priority="56" stopIfTrue="1" operator="equal">
      <formula>"CW 3120-R2"</formula>
    </cfRule>
    <cfRule type="cellIs" dxfId="37" priority="57" stopIfTrue="1" operator="equal">
      <formula>"CW 3240-R7"</formula>
    </cfRule>
  </conditionalFormatting>
  <conditionalFormatting sqref="D278">
    <cfRule type="cellIs" dxfId="36" priority="52" stopIfTrue="1" operator="equal">
      <formula>"CW 2130-R11"</formula>
    </cfRule>
    <cfRule type="cellIs" dxfId="35" priority="53" stopIfTrue="1" operator="equal">
      <formula>"CW 3120-R2"</formula>
    </cfRule>
    <cfRule type="cellIs" dxfId="34" priority="54" stopIfTrue="1" operator="equal">
      <formula>"CW 3240-R7"</formula>
    </cfRule>
  </conditionalFormatting>
  <conditionalFormatting sqref="D294">
    <cfRule type="cellIs" dxfId="33" priority="49" stopIfTrue="1" operator="equal">
      <formula>"CW 2130-R11"</formula>
    </cfRule>
    <cfRule type="cellIs" dxfId="32" priority="50" stopIfTrue="1" operator="equal">
      <formula>"CW 3120-R2"</formula>
    </cfRule>
    <cfRule type="cellIs" dxfId="31" priority="51" stopIfTrue="1" operator="equal">
      <formula>"CW 3240-R7"</formula>
    </cfRule>
  </conditionalFormatting>
  <conditionalFormatting sqref="D296">
    <cfRule type="cellIs" dxfId="30" priority="46" stopIfTrue="1" operator="equal">
      <formula>"CW 2130-R11"</formula>
    </cfRule>
    <cfRule type="cellIs" dxfId="29" priority="47" stopIfTrue="1" operator="equal">
      <formula>"CW 3120-R2"</formula>
    </cfRule>
    <cfRule type="cellIs" dxfId="28" priority="48" stopIfTrue="1" operator="equal">
      <formula>"CW 3240-R7"</formula>
    </cfRule>
  </conditionalFormatting>
  <conditionalFormatting sqref="D309:D310">
    <cfRule type="cellIs" dxfId="27" priority="44" stopIfTrue="1" operator="equal">
      <formula>"CW 3120-R2"</formula>
    </cfRule>
    <cfRule type="cellIs" dxfId="26" priority="45" stopIfTrue="1" operator="equal">
      <formula>"CW 3240-R7"</formula>
    </cfRule>
  </conditionalFormatting>
  <conditionalFormatting sqref="D311">
    <cfRule type="cellIs" dxfId="25" priority="42" stopIfTrue="1" operator="equal">
      <formula>"CW 3120-R2"</formula>
    </cfRule>
    <cfRule type="cellIs" dxfId="24" priority="43" stopIfTrue="1" operator="equal">
      <formula>"CW 3240-R7"</formula>
    </cfRule>
  </conditionalFormatting>
  <conditionalFormatting sqref="D315:D316">
    <cfRule type="cellIs" dxfId="23" priority="40" stopIfTrue="1" operator="equal">
      <formula>"CW 3120-R2"</formula>
    </cfRule>
    <cfRule type="cellIs" dxfId="22" priority="41" stopIfTrue="1" operator="equal">
      <formula>"CW 3240-R7"</formula>
    </cfRule>
  </conditionalFormatting>
  <conditionalFormatting sqref="D409">
    <cfRule type="cellIs" dxfId="21" priority="37" stopIfTrue="1" operator="equal">
      <formula>"CW 2130-R11"</formula>
    </cfRule>
    <cfRule type="cellIs" dxfId="20" priority="38" stopIfTrue="1" operator="equal">
      <formula>"CW 3120-R2"</formula>
    </cfRule>
    <cfRule type="cellIs" dxfId="19" priority="39" stopIfTrue="1" operator="equal">
      <formula>"CW 3240-R7"</formula>
    </cfRule>
  </conditionalFormatting>
  <conditionalFormatting sqref="D538">
    <cfRule type="cellIs" dxfId="18" priority="32" stopIfTrue="1" operator="equal">
      <formula>"CW 2130-R11"</formula>
    </cfRule>
    <cfRule type="cellIs" dxfId="17" priority="33" stopIfTrue="1" operator="equal">
      <formula>"CW 3120-R2"</formula>
    </cfRule>
    <cfRule type="cellIs" dxfId="16" priority="34" stopIfTrue="1" operator="equal">
      <formula>"CW 3240-R7"</formula>
    </cfRule>
  </conditionalFormatting>
  <conditionalFormatting sqref="D537">
    <cfRule type="cellIs" dxfId="15" priority="35" stopIfTrue="1" operator="equal">
      <formula>"CW 3120-R2"</formula>
    </cfRule>
    <cfRule type="cellIs" dxfId="14" priority="36" stopIfTrue="1" operator="equal">
      <formula>"CW 3240-R7"</formula>
    </cfRule>
  </conditionalFormatting>
  <conditionalFormatting sqref="D541">
    <cfRule type="cellIs" dxfId="13" priority="27" stopIfTrue="1" operator="equal">
      <formula>"CW 2130-R11"</formula>
    </cfRule>
    <cfRule type="cellIs" dxfId="12" priority="28" stopIfTrue="1" operator="equal">
      <formula>"CW 3120-R2"</formula>
    </cfRule>
    <cfRule type="cellIs" dxfId="11" priority="29" stopIfTrue="1" operator="equal">
      <formula>"CW 3240-R7"</formula>
    </cfRule>
  </conditionalFormatting>
  <conditionalFormatting sqref="D540">
    <cfRule type="cellIs" dxfId="10" priority="30" stopIfTrue="1" operator="equal">
      <formula>"CW 3120-R2"</formula>
    </cfRule>
    <cfRule type="cellIs" dxfId="9" priority="31" stopIfTrue="1" operator="equal">
      <formula>"CW 3240-R7"</formula>
    </cfRule>
  </conditionalFormatting>
  <conditionalFormatting sqref="D543">
    <cfRule type="cellIs" dxfId="8" priority="22" stopIfTrue="1" operator="equal">
      <formula>"CW 2130-R11"</formula>
    </cfRule>
    <cfRule type="cellIs" dxfId="7" priority="23" stopIfTrue="1" operator="equal">
      <formula>"CW 3120-R2"</formula>
    </cfRule>
    <cfRule type="cellIs" dxfId="6" priority="24" stopIfTrue="1" operator="equal">
      <formula>"CW 3240-R7"</formula>
    </cfRule>
  </conditionalFormatting>
  <conditionalFormatting sqref="D545">
    <cfRule type="cellIs" dxfId="5" priority="19" stopIfTrue="1" operator="equal">
      <formula>"CW 2130-R11"</formula>
    </cfRule>
    <cfRule type="cellIs" dxfId="4" priority="20" stopIfTrue="1" operator="equal">
      <formula>"CW 3120-R2"</formula>
    </cfRule>
    <cfRule type="cellIs" dxfId="3" priority="21" stopIfTrue="1" operator="equal">
      <formula>"CW 3240-R7"</formula>
    </cfRule>
  </conditionalFormatting>
  <conditionalFormatting sqref="D549:D558">
    <cfRule type="cellIs" dxfId="2" priority="16" stopIfTrue="1" operator="equal">
      <formula>"CW 2130-R11"</formula>
    </cfRule>
    <cfRule type="cellIs" dxfId="1" priority="17" stopIfTrue="1" operator="equal">
      <formula>"CW 3120-R2"</formula>
    </cfRule>
    <cfRule type="cellIs" dxfId="0" priority="18" stopIfTrue="1" operator="equal">
      <formula>"CW 3240-R7"</formula>
    </cfRule>
  </conditionalFormatting>
  <dataValidations count="3">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87:G88 G90:G95 G98 G100:G101 G103 G105:G106 G111:G113 G108 G115:G118 G120:G121 G127 G123:G124 G129 G131:G132 G147 G145 G135 G137:G142 G149 G157 G154 G152 G159:G160 G162 G173 G165:G171 G180:G185 G175 G177:G178 G188:G189 G329:G330 G332:G336 G343:G344 G347:G350 G353:G357 G360 G339 G341 G362:G365 G367 G380 G373 G370 G376:G378 G382:G385 G388:G389 IW9:IW10 SS9:SS10 ACO9:ACO10 AMK9:AMK10 AWG9:AWG10 BGC9:BGC10 BPY9:BPY10 BZU9:BZU10 CJQ9:CJQ10 CTM9:CTM10 DDI9:DDI10 DNE9:DNE10 DXA9:DXA10 EGW9:EGW10 EQS9:EQS10 FAO9:FAO10 FKK9:FKK10 FUG9:FUG10 GEC9:GEC10 GNY9:GNY10 GXU9:GXU10 HHQ9:HHQ10 HRM9:HRM10 IBI9:IBI10 ILE9:ILE10 IVA9:IVA10 JEW9:JEW10 JOS9:JOS10 JYO9:JYO10 KIK9:KIK10 KSG9:KSG10 LCC9:LCC10 LLY9:LLY10 LVU9:LVU10 MFQ9:MFQ10 MPM9:MPM10 MZI9:MZI10 NJE9:NJE10 NTA9:NTA10 OCW9:OCW10 OMS9:OMS10 OWO9:OWO10 PGK9:PGK10 PQG9:PQG10 QAC9:QAC10 QJY9:QJY10 QTU9:QTU10 RDQ9:RDQ10 RNM9:RNM10 RXI9:RXI10 SHE9:SHE10 SRA9:SRA10 TAW9:TAW10 TKS9:TKS10 TUO9:TUO10 UEK9:UEK10 UOG9:UOG10 UYC9:UYC10 VHY9:VHY10 VRU9:VRU10 WBQ9:WBQ10 WLM9:WLM10 WVI9:WVI10 G9:G10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G13 ACO15:ACO17 AMK15:AMK17 AWG15:AWG17 BGC15:BGC17 BPY15:BPY17 BZU15:BZU17 CJQ15:CJQ17 CTM15:CTM17 DDI15:DDI17 DNE15:DNE17 DXA15:DXA17 EGW15:EGW17 EQS15:EQS17 FAO15:FAO17 FKK15:FKK17 FUG15:FUG17 GEC15:GEC17 GNY15:GNY17 GXU15:GXU17 HHQ15:HHQ17 HRM15:HRM17 IBI15:IBI17 ILE15:ILE17 IVA15:IVA17 JEW15:JEW17 JOS15:JOS17 JYO15:JYO17 KIK15:KIK17 KSG15:KSG17 LCC15:LCC17 LLY15:LLY17 LVU15:LVU17 MFQ15:MFQ17 MPM15:MPM17 MZI15:MZI17 NJE15:NJE17 NTA15:NTA17 OCW15:OCW17 OMS15:OMS17 OWO15:OWO17 PGK15:PGK17 PQG15:PQG17 QAC15:QAC17 QJY15:QJY17 QTU15:QTU17 RDQ15:RDQ17 RNM15:RNM17 RXI15:RXI17 SHE15:SHE17 SRA15:SRA17 TAW15:TAW17 TKS15:TKS17 TUO15:TUO17 UEK15:UEK17 UOG15:UOG17 UYC15:UYC17 VHY15:VHY17 VRU15:VRU17 WBQ15:WBQ17 WLM15:WLM17 WVI15:WVI17 G15:G17 IW15:IW17 SS15:SS17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G19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G21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WVI24:WVI26 G24:G26 IW24:IW26 SS24:SS26 ACO24:ACO26 AMK24:AMK26 AWG24:AWG26 BGC24:BGC26 BPY24:BPY26 BZU24:BZU26 CJQ24:CJQ26 CTM24:CTM26 DDI24:DDI26 DNE24:DNE26 DXA24:DXA26 EGW24:EGW26 EQS24:EQS26 FAO24:FAO26 FKK24:FKK26 FUG24:FUG26 GEC24:GEC26 GNY24:GNY26 GXU24:GXU26 HHQ24:HHQ26 HRM24:HRM26 IBI24:IBI26 ILE24:ILE26 IVA24:IVA26 JEW24:JEW26 JOS24:JOS26 JYO24:JYO26 KIK24:KIK26 KSG24:KSG26 LCC24:LCC26 LLY24:LLY26 LVU24:LVU26 MFQ24:MFQ26 MPM24:MPM26 MZI24:MZI26 NJE24:NJE26 NTA24:NTA26 OCW24:OCW26 OMS24:OMS26 OWO24:OWO26 PGK24:PGK26 PQG24:PQG26 QAC24:QAC26 QJY24:QJY26 QTU24:QTU26 RDQ24:RDQ26 RNM24:RNM26 RXI24:RXI26 SHE24:SHE26 SRA24:SRA26 TAW24:TAW26 TKS24:TKS26 TUO24:TUO26 UEK24:UEK26 UOG24:UOG26 UYC24:UYC26 VHY24:VHY26 VRU24:VRU26 WBQ24:WBQ26 WLM24:WLM26 G28 ACO31:ACO35 AMK31:AMK35 AWG31:AWG35 BGC31:BGC35 BPY31:BPY35 BZU31:BZU35 CJQ31:CJQ35 CTM31:CTM35 DDI31:DDI35 DNE31:DNE35 DXA31:DXA35 EGW31:EGW35 EQS31:EQS35 FAO31:FAO35 FKK31:FKK35 FUG31:FUG35 GEC31:GEC35 GNY31:GNY35 GXU31:GXU35 HHQ31:HHQ35 HRM31:HRM35 IBI31:IBI35 ILE31:ILE35 IVA31:IVA35 JEW31:JEW35 JOS31:JOS35 JYO31:JYO35 KIK31:KIK35 KSG31:KSG35 LCC31:LCC35 LLY31:LLY35 LVU31:LVU35 MFQ31:MFQ35 MPM31:MPM35 MZI31:MZI35 NJE31:NJE35 NTA31:NTA35 OCW31:OCW35 OMS31:OMS35 OWO31:OWO35 PGK31:PGK35 PQG31:PQG35 QAC31:QAC35 QJY31:QJY35 QTU31:QTU35 RDQ31:RDQ35 RNM31:RNM35 RXI31:RXI35 SHE31:SHE35 SRA31:SRA35 TAW31:TAW35 TKS31:TKS35 TUO31:TUO35 UEK31:UEK35 UOG31:UOG35 UYC31:UYC35 VHY31:VHY35 VRU31:VRU35 WBQ31:WBQ35 WLM31:WLM35 WVI31:WVI35 G31:G35 IW31:IW35 SS31:SS35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G38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G40 SS42:SS44 ACO42:ACO44 AMK42:AMK44 AWG42:AWG44 BGC42:BGC44 BPY42:BPY44 BZU42:BZU44 CJQ42:CJQ44 CTM42:CTM44 DDI42:DDI44 DNE42:DNE44 DXA42:DXA44 EGW42:EGW44 EQS42:EQS44 FAO42:FAO44 FKK42:FKK44 FUG42:FUG44 GEC42:GEC44 GNY42:GNY44 GXU42:GXU44 HHQ42:HHQ44 HRM42:HRM44 IBI42:IBI44 ILE42:ILE44 IVA42:IVA44 JEW42:JEW44 JOS42:JOS44 JYO42:JYO44 KIK42:KIK44 KSG42:KSG44 LCC42:LCC44 LLY42:LLY44 LVU42:LVU44 MFQ42:MFQ44 MPM42:MPM44 MZI42:MZI44 NJE42:NJE44 NTA42:NTA44 OCW42:OCW44 OMS42:OMS44 OWO42:OWO44 PGK42:PGK44 PQG42:PQG44 QAC42:QAC44 QJY42:QJY44 QTU42:QTU44 RDQ42:RDQ44 RNM42:RNM44 RXI42:RXI44 SHE42:SHE44 SRA42:SRA44 TAW42:TAW44 TKS42:TKS44 TUO42:TUO44 UEK42:UEK44 UOG42:UOG44 UYC42:UYC44 VHY42:VHY44 VRU42:VRU44 WBQ42:WBQ44 WLM42:WLM44 WVI42:WVI44 G42:G44 IW42:IW44 G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G49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G51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G54 SS56:SS60 ACO56:ACO60 AMK56:AMK60 AWG56:AWG60 BGC56:BGC60 BPY56:BPY60 BZU56:BZU60 CJQ56:CJQ60 CTM56:CTM60 DDI56:DDI60 DNE56:DNE60 DXA56:DXA60 EGW56:EGW60 EQS56:EQS60 FAO56:FAO60 FKK56:FKK60 FUG56:FUG60 GEC56:GEC60 GNY56:GNY60 GXU56:GXU60 HHQ56:HHQ60 HRM56:HRM60 IBI56:IBI60 ILE56:ILE60 IVA56:IVA60 JEW56:JEW60 JOS56:JOS60 JYO56:JYO60 KIK56:KIK60 KSG56:KSG60 LCC56:LCC60 LLY56:LLY60 LVU56:LVU60 MFQ56:MFQ60 MPM56:MPM60 MZI56:MZI60 NJE56:NJE60 NTA56:NTA60 OCW56:OCW60 OMS56:OMS60 OWO56:OWO60 PGK56:PGK60 PQG56:PQG60 QAC56:QAC60 QJY56:QJY60 QTU56:QTU60 RDQ56:RDQ60 RNM56:RNM60 RXI56:RXI60 SHE56:SHE60 SRA56:SRA60 TAW56:TAW60 TKS56:TKS60 TUO56:TUO60 UEK56:UEK60 UOG56:UOG60 UYC56:UYC60 VHY56:VHY60 VRU56:VRU60 WBQ56:WBQ60 WLM56:WLM60 WVI56:WVI60 G56:G60 IW56:IW60 ACO62:ACO68 AMK62:AMK68 AWG62:AWG68 BGC62:BGC68 BPY62:BPY68 BZU62:BZU68 CJQ62:CJQ68 CTM62:CTM68 DDI62:DDI68 DNE62:DNE68 DXA62:DXA68 EGW62:EGW68 EQS62:EQS68 FAO62:FAO68 FKK62:FKK68 FUG62:FUG68 GEC62:GEC68 GNY62:GNY68 GXU62:GXU68 HHQ62:HHQ68 HRM62:HRM68 IBI62:IBI68 ILE62:ILE68 IVA62:IVA68 JEW62:JEW68 JOS62:JOS68 JYO62:JYO68 KIK62:KIK68 KSG62:KSG68 LCC62:LCC68 LLY62:LLY68 LVU62:LVU68 MFQ62:MFQ68 MPM62:MPM68 MZI62:MZI68 NJE62:NJE68 NTA62:NTA68 OCW62:OCW68 OMS62:OMS68 OWO62:OWO68 PGK62:PGK68 PQG62:PQG68 QAC62:QAC68 QJY62:QJY68 QTU62:QTU68 RDQ62:RDQ68 RNM62:RNM68 RXI62:RXI68 SHE62:SHE68 SRA62:SRA68 TAW62:TAW68 TKS62:TKS68 TUO62:TUO68 UEK62:UEK68 UOG62:UOG68 UYC62:UYC68 VHY62:VHY68 VRU62:VRU68 WBQ62:WBQ68 WLM62:WLM68 WVI62:WVI68 SS415:SS416 IW62:IW68 SS62:SS68 IW71:IW72 SS71:SS72 ACO71:ACO72 AMK71:AMK72 AWG71:AWG72 BGC71:BGC72 BPY71:BPY72 BZU71:BZU72 CJQ71:CJQ72 CTM71:CTM72 DDI71:DDI72 DNE71:DNE72 DXA71:DXA72 EGW71:EGW72 EQS71:EQS72 FAO71:FAO72 FKK71:FKK72 FUG71:FUG72 GEC71:GEC72 GNY71:GNY72 GXU71:GXU72 HHQ71:HHQ72 HRM71:HRM72 IBI71:IBI72 ILE71:ILE72 IVA71:IVA72 JEW71:JEW72 JOS71:JOS72 JYO71:JYO72 KIK71:KIK72 KSG71:KSG72 LCC71:LCC72 LLY71:LLY72 LVU71:LVU72 MFQ71:MFQ72 MPM71:MPM72 MZI71:MZI72 NJE71:NJE72 NTA71:NTA72 OCW71:OCW72 OMS71:OMS72 OWO71:OWO72 PGK71:PGK72 PQG71:PQG72 QAC71:QAC72 QJY71:QJY72 QTU71:QTU72 RDQ71:RDQ72 RNM71:RNM72 RXI71:RXI72 SHE71:SHE72 SRA71:SRA72 TAW71:TAW72 TKS71:TKS72 TUO71:TUO72 UEK71:UEK72 UOG71:UOG72 UYC71:UYC72 VHY71:VHY72 VRU71:VRU72 WBQ71:WBQ72 WLM71:WLM72 WVI71:WVI72 G71:G72 IW74:IW79 SS74:SS79 ACO74:ACO79 AMK74:AMK79 AWG74:AWG79 BGC74:BGC79 BPY74:BPY79 BZU74:BZU79 CJQ74:CJQ79 CTM74:CTM79 DDI74:DDI79 DNE74:DNE79 DXA74:DXA79 EGW74:EGW79 EQS74:EQS79 FAO74:FAO79 FKK74:FKK79 FUG74:FUG79 GEC74:GEC79 GNY74:GNY79 GXU74:GXU79 HHQ74:HHQ79 HRM74:HRM79 IBI74:IBI79 ILE74:ILE79 IVA74:IVA79 JEW74:JEW79 JOS74:JOS79 JYO74:JYO79 KIK74:KIK79 KSG74:KSG79 LCC74:LCC79 LLY74:LLY79 LVU74:LVU79 MFQ74:MFQ79 MPM74:MPM79 MZI74:MZI79 NJE74:NJE79 NTA74:NTA79 OCW74:OCW79 OMS74:OMS79 OWO74:OWO79 PGK74:PGK79 PQG74:PQG79 QAC74:QAC79 QJY74:QJY79 QTU74:QTU79 RDQ74:RDQ79 RNM74:RNM79 RXI74:RXI79 SHE74:SHE79 SRA74:SRA79 TAW74:TAW79 TKS74:TKS79 TUO74:TUO79 UEK74:UEK79 UOG74:UOG79 UYC74:UYC79 VHY74:VHY79 VRU74:VRU79 WBQ74:WBQ79 WLM74:WLM79 WVI74:WVI79 G74:G79 G82:G83 IW82:IW83 SS82:SS83 ACO82:ACO83 AMK82:AMK83 AWG82:AWG83 BGC82:BGC83 BPY82:BPY83 BZU82:BZU83 CJQ82:CJQ83 CTM82:CTM83 DDI82:DDI83 DNE82:DNE83 DXA82:DXA83 EGW82:EGW83 EQS82:EQS83 FAO82:FAO83 FKK82:FKK83 FUG82:FUG83 GEC82:GEC83 GNY82:GNY83 GXU82:GXU83 HHQ82:HHQ83 HRM82:HRM83 IBI82:IBI83 ILE82:ILE83 IVA82:IVA83 JEW82:JEW83 JOS82:JOS83 JYO82:JYO83 KIK82:KIK83 KSG82:KSG83 LCC82:LCC83 LLY82:LLY83 LVU82:LVU83 MFQ82:MFQ83 MPM82:MPM83 MZI82:MZI83 NJE82:NJE83 NTA82:NTA83 OCW82:OCW83 OMS82:OMS83 OWO82:OWO83 PGK82:PGK83 PQG82:PQG83 QAC82:QAC83 QJY82:QJY83 QTU82:QTU83 RDQ82:RDQ83 RNM82:RNM83 RXI82:RXI83 SHE82:SHE83 SRA82:SRA83 TAW82:TAW83 TKS82:TKS83 TUO82:TUO83 UEK82:UEK83 UOG82:UOG83 UYC82:UYC83 VHY82:VHY83 VRU82:VRU83 WBQ82:WBQ83 WLM82:WLM83 WVI82:WVI83 IW193 SS193 ACO193 AMK193 AWG193 BGC193 BPY193 BZU193 CJQ193 CTM193 DDI193 DNE193 DXA193 EGW193 EQS193 FAO193 FKK193 FUG193 GEC193 GNY193 GXU193 HHQ193 HRM193 IBI193 ILE193 IVA193 JEW193 JOS193 JYO193 KIK193 KSG193 LCC193 LLY193 LVU193 MFQ193 MPM193 MZI193 NJE193 NTA193 OCW193 OMS193 OWO193 PGK193 PQG193 QAC193 QJY193 QTU193 RDQ193 RNM193 RXI193 SHE193 SRA193 TAW193 TKS193 TUO193 UEK193 UOG193 UYC193 VHY193 VRU193 WBQ193 WLM193 WVI193 G193 AWG195:AWG199 BGC195:BGC199 BPY195:BPY199 BZU195:BZU199 CJQ195:CJQ199 CTM195:CTM199 DDI195:DDI199 DNE195:DNE199 DXA195:DXA199 EGW195:EGW199 EQS195:EQS199 FAO195:FAO199 FKK195:FKK199 FUG195:FUG199 GEC195:GEC199 GNY195:GNY199 GXU195:GXU199 HHQ195:HHQ199 HRM195:HRM199 IBI195:IBI199 ILE195:ILE199 IVA195:IVA199 JEW195:JEW199 JOS195:JOS199 JYO195:JYO199 KIK195:KIK199 KSG195:KSG199 LCC195:LCC199 LLY195:LLY199 LVU195:LVU199 MFQ195:MFQ199 MPM195:MPM199 MZI195:MZI199 NJE195:NJE199 NTA195:NTA199 OCW195:OCW199 OMS195:OMS199 OWO195:OWO199 PGK195:PGK199 PQG195:PQG199 QAC195:QAC199 QJY195:QJY199 QTU195:QTU199 RDQ195:RDQ199 RNM195:RNM199 RXI195:RXI199 SHE195:SHE199 SRA195:SRA199 TAW195:TAW199 TKS195:TKS199 TUO195:TUO199 UEK195:UEK199 UOG195:UOG199 UYC195:UYC199 VHY195:VHY199 VRU195:VRU199 WBQ195:WBQ199 WLM195:WLM199 WVI195:WVI199 G195:G199 IW195:IW199 SS195:SS199 ACO195:ACO199 WVI237:WVI238 IW202 SS202 ACO202 AMK202 AWG202 BGC202 BPY202 BZU202 CJQ202 CTM202 DDI202 DNE202 DXA202 EGW202 EQS202 FAO202 FKK202 FUG202 GEC202 GNY202 GXU202 HHQ202 HRM202 IBI202 ILE202 IVA202 JEW202 JOS202 JYO202 KIK202 KSG202 LCC202 LLY202 LVU202 MFQ202 MPM202 MZI202 NJE202 NTA202 OCW202 OMS202 OWO202 PGK202 PQG202 QAC202 QJY202 QTU202 RDQ202 RNM202 RXI202 SHE202 SRA202 TAW202 TKS202 TUO202 UEK202 UOG202 UYC202 VHY202 VRU202 WBQ202 WLM202 WVI202 G202 SS205:SS209 ACO205:ACO209 AMK205:AMK209 AWG205:AWG209 BGC205:BGC209 BPY205:BPY209 BZU205:BZU209 CJQ205:CJQ209 CTM205:CTM209 DDI205:DDI209 DNE205:DNE209 DXA205:DXA209 EGW205:EGW209 EQS205:EQS209 FAO205:FAO209 FKK205:FKK209 FUG205:FUG209 GEC205:GEC209 GNY205:GNY209 GXU205:GXU209 HHQ205:HHQ209 HRM205:HRM209 IBI205:IBI209 ILE205:ILE209 IVA205:IVA209 JEW205:JEW209 JOS205:JOS209 JYO205:JYO209 KIK205:KIK209 KSG205:KSG209 LCC205:LCC209 LLY205:LLY209 LVU205:LVU209 MFQ205:MFQ209 MPM205:MPM209 MZI205:MZI209 NJE205:NJE209 NTA205:NTA209 OCW205:OCW209 OMS205:OMS209 OWO205:OWO209 PGK205:PGK209 PQG205:PQG209 QAC205:QAC209 QJY205:QJY209 QTU205:QTU209 RDQ205:RDQ209 RNM205:RNM209 RXI205:RXI209 SHE205:SHE209 SRA205:SRA209 TAW205:TAW209 TKS205:TKS209 TUO205:TUO209 UEK205:UEK209 UOG205:UOG209 UYC205:UYC209 VHY205:VHY209 VRU205:VRU209 WBQ205:WBQ209 WLM205:WLM209 WVI205:WVI209 G205:G209 IW205:IW209 ACO211:ACO213 AMK211:AMK213 AWG211:AWG213 BGC211:BGC213 BPY211:BPY213 BZU211:BZU213 CJQ211:CJQ213 CTM211:CTM213 DDI211:DDI213 DNE211:DNE213 DXA211:DXA213 EGW211:EGW213 EQS211:EQS213 FAO211:FAO213 FKK211:FKK213 FUG211:FUG213 GEC211:GEC213 GNY211:GNY213 GXU211:GXU213 HHQ211:HHQ213 HRM211:HRM213 IBI211:IBI213 ILE211:ILE213 IVA211:IVA213 JEW211:JEW213 JOS211:JOS213 JYO211:JYO213 KIK211:KIK213 KSG211:KSG213 LCC211:LCC213 LLY211:LLY213 LVU211:LVU213 MFQ211:MFQ213 MPM211:MPM213 MZI211:MZI213 NJE211:NJE213 NTA211:NTA213 OCW211:OCW213 OMS211:OMS213 OWO211:OWO213 PGK211:PGK213 PQG211:PQG213 QAC211:QAC213 QJY211:QJY213 QTU211:QTU213 RDQ211:RDQ213 RNM211:RNM213 RXI211:RXI213 SHE211:SHE213 SRA211:SRA213 TAW211:TAW213 TKS211:TKS213 TUO211:TUO213 UEK211:UEK213 UOG211:UOG213 UYC211:UYC213 VHY211:VHY213 VRU211:VRU213 WBQ211:WBQ213 WLM211:WLM213 WVI211:WVI213 G211:G213 IW211:IW213 SS211:SS213 IW215 SS215 ACO215 AMK215 AWG215 BGC215 BPY215 BZU215 CJQ215 CTM215 DDI215 DNE215 DXA215 EGW215 EQS215 FAO215 FKK215 FUG215 GEC215 GNY215 GXU215 HHQ215 HRM215 IBI215 ILE215 IVA215 JEW215 JOS215 JYO215 KIK215 KSG215 LCC215 LLY215 LVU215 MFQ215 MPM215 MZI215 NJE215 NTA215 OCW215 OMS215 OWO215 PGK215 PQG215 QAC215 QJY215 QTU215 RDQ215 RNM215 RXI215 SHE215 SRA215 TAW215 TKS215 TUO215 UEK215 UOG215 UYC215 VHY215 VRU215 WBQ215 WLM215 WVI215 G215 IW217 SS217 ACO217 AMK217 AWG217 BGC217 BPY217 BZU217 CJQ217 CTM217 DDI217 DNE217 DXA217 EGW217 EQS217 FAO217 FKK217 FUG217 GEC217 GNY217 GXU217 HHQ217 HRM217 IBI217 ILE217 IVA217 JEW217 JOS217 JYO217 KIK217 KSG217 LCC217 LLY217 LVU217 MFQ217 MPM217 MZI217 NJE217 NTA217 OCW217 OMS217 OWO217 PGK217 PQG217 QAC217 QJY217 QTU217 RDQ217 RNM217 RXI217 SHE217 SRA217 TAW217 TKS217 TUO217 UEK217 UOG217 UYC217 VHY217 VRU217 WBQ217 WLM217 WVI217 G217 IW219 SS219 ACO219 AMK219 AWG219 BGC219 BPY219 BZU219 CJQ219 CTM219 DDI219 DNE219 DXA219 EGW219 EQS219 FAO219 FKK219 FUG219 GEC219 GNY219 GXU219 HHQ219 HRM219 IBI219 ILE219 IVA219 JEW219 JOS219 JYO219 KIK219 KSG219 LCC219 LLY219 LVU219 MFQ219 MPM219 MZI219 NJE219 NTA219 OCW219 OMS219 OWO219 PGK219 PQG219 QAC219 QJY219 QTU219 RDQ219 RNM219 RXI219 SHE219 SRA219 TAW219 TKS219 TUO219 UEK219 UOG219 UYC219 VHY219 VRU219 WBQ219 WLM219 WVI219 G219 IW221 SS221 ACO221 AMK221 AWG221 BGC221 BPY221 BZU221 CJQ221 CTM221 DDI221 DNE221 DXA221 EGW221 EQS221 FAO221 FKK221 FUG221 GEC221 GNY221 GXU221 HHQ221 HRM221 IBI221 ILE221 IVA221 JEW221 JOS221 JYO221 KIK221 KSG221 LCC221 LLY221 LVU221 MFQ221 MPM221 MZI221 NJE221 NTA221 OCW221 OMS221 OWO221 PGK221 PQG221 QAC221 QJY221 QTU221 RDQ221 RNM221 RXI221 SHE221 SRA221 TAW221 TKS221 TUO221 UEK221 UOG221 UYC221 VHY221 VRU221 WBQ221 WLM221 WVI221 G221 SS223:SS224 ACO223:ACO224 AMK223:AMK224 AWG223:AWG224 BGC223:BGC224 BPY223:BPY224 BZU223:BZU224 CJQ223:CJQ224 CTM223:CTM224 DDI223:DDI224 DNE223:DNE224 DXA223:DXA224 EGW223:EGW224 EQS223:EQS224 FAO223:FAO224 FKK223:FKK224 FUG223:FUG224 GEC223:GEC224 GNY223:GNY224 GXU223:GXU224 HHQ223:HHQ224 HRM223:HRM224 IBI223:IBI224 ILE223:ILE224 IVA223:IVA224 JEW223:JEW224 JOS223:JOS224 JYO223:JYO224 KIK223:KIK224 KSG223:KSG224 LCC223:LCC224 LLY223:LLY224 LVU223:LVU224 MFQ223:MFQ224 MPM223:MPM224 MZI223:MZI224 NJE223:NJE224 NTA223:NTA224 OCW223:OCW224 OMS223:OMS224 OWO223:OWO224 PGK223:PGK224 PQG223:PQG224 QAC223:QAC224 QJY223:QJY224 QTU223:QTU224 RDQ223:RDQ224 RNM223:RNM224 RXI223:RXI224 SHE223:SHE224 SRA223:SRA224 TAW223:TAW224 TKS223:TKS224 TUO223:TUO224 UEK223:UEK224 UOG223:UOG224 UYC223:UYC224 VHY223:VHY224 VRU223:VRU224 WBQ223:WBQ224 WLM223:WLM224 WVI223:WVI224 G223:G224 IW223:IW224 IW227 SS227 ACO227 AMK227 AWG227 BGC227 BPY227 BZU227 CJQ227 CTM227 DDI227 DNE227 DXA227 EGW227 EQS227 FAO227 FKK227 FUG227 GEC227 GNY227 GXU227 HHQ227 HRM227 IBI227 ILE227 IVA227 JEW227 JOS227 JYO227 KIK227 KSG227 LCC227 LLY227 LVU227 MFQ227 MPM227 MZI227 NJE227 NTA227 OCW227 OMS227 OWO227 PGK227 PQG227 QAC227 QJY227 QTU227 RDQ227 RNM227 RXI227 SHE227 SRA227 TAW227 TKS227 TUO227 UEK227 UOG227 UYC227 VHY227 VRU227 WBQ227 WLM227 WVI227 G227 IW229 SS229 ACO229 AMK229 AWG229 BGC229 BPY229 BZU229 CJQ229 CTM229 DDI229 DNE229 DXA229 EGW229 EQS229 FAO229 FKK229 FUG229 GEC229 GNY229 GXU229 HHQ229 HRM229 IBI229 ILE229 IVA229 JEW229 JOS229 JYO229 KIK229 KSG229 LCC229 LLY229 LVU229 MFQ229 MPM229 MZI229 NJE229 NTA229 OCW229 OMS229 OWO229 PGK229 PQG229 QAC229 QJY229 QTU229 RDQ229 RNM229 RXI229 SHE229 SRA229 TAW229 TKS229 TUO229 UEK229 UOG229 UYC229 VHY229 VRU229 WBQ229 WLM229 WVI229 G229 ACO231:ACO233 AMK231:AMK233 AWG231:AWG233 BGC231:BGC233 BPY231:BPY233 BZU231:BZU233 CJQ231:CJQ233 CTM231:CTM233 DDI231:DDI233 DNE231:DNE233 DXA231:DXA233 EGW231:EGW233 EQS231:EQS233 FAO231:FAO233 FKK231:FKK233 FUG231:FUG233 GEC231:GEC233 GNY231:GNY233 GXU231:GXU233 HHQ231:HHQ233 HRM231:HRM233 IBI231:IBI233 ILE231:ILE233 IVA231:IVA233 JEW231:JEW233 JOS231:JOS233 JYO231:JYO233 KIK231:KIK233 KSG231:KSG233 LCC231:LCC233 LLY231:LLY233 LVU231:LVU233 MFQ231:MFQ233 MPM231:MPM233 MZI231:MZI233 NJE231:NJE233 NTA231:NTA233 OCW231:OCW233 OMS231:OMS233 OWO231:OWO233 PGK231:PGK233 PQG231:PQG233 QAC231:QAC233 QJY231:QJY233 QTU231:QTU233 RDQ231:RDQ233 RNM231:RNM233 RXI231:RXI233 SHE231:SHE233 SRA231:SRA233 TAW231:TAW233 TKS231:TKS233 TUO231:TUO233 UEK231:UEK233 UOG231:UOG233 UYC231:UYC233 VHY231:VHY233 VRU231:VRU233 WBQ231:WBQ233 WLM231:WLM233 WVI231:WVI233 IW549:IW558 IW231:IW233 AMK195:AMK199 SS231:SS233 G237:G238 IW237:IW238 SS237:SS238 ACO237:ACO238 AMK237:AMK238 AWG237:AWG238 BGC237:BGC238 BPY237:BPY238 BZU237:BZU238 CJQ237:CJQ238 CTM237:CTM238 DDI237:DDI238 DNE237:DNE238 DXA237:DXA238 EGW237:EGW238 EQS237:EQS238 FAO237:FAO238 FKK237:FKK238 FUG237:FUG238 GEC237:GEC238 GNY237:GNY238 GXU237:GXU238 HHQ237:HHQ238 HRM237:HRM238 IBI237:IBI238 ILE237:ILE238 IVA237:IVA238 JEW237:JEW238 JOS237:JOS238 JYO237:JYO238 KIK237:KIK238 KSG237:KSG238 LCC237:LCC238 LLY237:LLY238 LVU237:LVU238 MFQ237:MFQ238 MPM237:MPM238 MZI237:MZI238 NJE237:NJE238 NTA237:NTA238 OCW237:OCW238 OMS237:OMS238 OWO237:OWO238 PGK237:PGK238 PQG237:PQG238 QAC237:QAC238 QJY237:QJY238 QTU237:QTU238 RDQ237:RDQ238 RNM237:RNM238 RXI237:RXI238 SHE237:SHE238 SRA237:SRA238 TAW237:TAW238 TKS237:TKS238 TUO237:TUO238 UEK237:UEK238 UOG237:UOG238 UYC237:UYC238 VHY237:VHY238 VRU237:VRU238 WBQ237:WBQ238 WLM237:WLM238 IW242 SS242 ACO242 AMK242 AWG242 BGC242 BPY242 BZU242 CJQ242 CTM242 DDI242 DNE242 DXA242 EGW242 EQS242 FAO242 FKK242 FUG242 GEC242 GNY242 GXU242 HHQ242 HRM242 IBI242 ILE242 IVA242 JEW242 JOS242 JYO242 KIK242 KSG242 LCC242 LLY242 LVU242 MFQ242 MPM242 MZI242 NJE242 NTA242 OCW242 OMS242 OWO242 PGK242 PQG242 QAC242 QJY242 QTU242 RDQ242 RNM242 RXI242 SHE242 SRA242 TAW242 TKS242 TUO242 UEK242 UOG242 UYC242 VHY242 VRU242 WBQ242 WLM242 WVI242 G242 SS244:SS247 ACO244:ACO247 AMK244:AMK247 AWG244:AWG247 BGC244:BGC247 BPY244:BPY247 BZU244:BZU247 CJQ244:CJQ247 CTM244:CTM247 DDI244:DDI247 DNE244:DNE247 DXA244:DXA247 EGW244:EGW247 EQS244:EQS247 FAO244:FAO247 FKK244:FKK247 FUG244:FUG247 GEC244:GEC247 GNY244:GNY247 GXU244:GXU247 HHQ244:HHQ247 HRM244:HRM247 IBI244:IBI247 ILE244:ILE247 IVA244:IVA247 JEW244:JEW247 JOS244:JOS247 JYO244:JYO247 KIK244:KIK247 KSG244:KSG247 LCC244:LCC247 LLY244:LLY247 LVU244:LVU247 MFQ244:MFQ247 MPM244:MPM247 MZI244:MZI247 NJE244:NJE247 NTA244:NTA247 OCW244:OCW247 OMS244:OMS247 OWO244:OWO247 PGK244:PGK247 PQG244:PQG247 QAC244:QAC247 QJY244:QJY247 QTU244:QTU247 RDQ244:RDQ247 RNM244:RNM247 RXI244:RXI247 SHE244:SHE247 SRA244:SRA247 TAW244:TAW247 TKS244:TKS247 TUO244:TUO247 UEK244:UEK247 UOG244:UOG247 UYC244:UYC247 VHY244:VHY247 VRU244:VRU247 WBQ244:WBQ247 WLM244:WLM247 WVI244:WVI247 G244:G247 IW244:IW247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WVI249 G249 IW249 SS249 ACO249 AMK249 AWG249 BGC249 BPY249 BZU249 CJQ249 CTM249 DDI249 DNE249 DXA249 EGW249 EQS249 FAO249 FKK249 FUG249 GEC249 GNY249 GXU249 HHQ249 HRM249 IBI249 ILE249 IVA249 JEW249 JOS249 JYO249 KIK249 KSG249 LCC249 LLY249 LVU249 MFQ249 MPM249 MZI249 NJE249 NTA249 OCW249 OMS249 OWO249 PGK249 PQG249 QAC249 QJY249 QTU249 RDQ249 RNM249 RXI249 SHE249 SRA249 TAW249 TKS249 TUO249 UEK249 UOG249 UYC249 VHY249 VRU249 WBQ249 WLM249 G251 G253 IW253 SS253 ACO253 AMK253 AWG253 BGC253 BPY253 BZU253 CJQ253 CTM253 DDI253 DNE253 DXA253 EGW253 EQS253 FAO253 FKK253 FUG253 GEC253 GNY253 GXU253 HHQ253 HRM253 IBI253 ILE253 IVA253 JEW253 JOS253 JYO253 KIK253 KSG253 LCC253 LLY253 LVU253 MFQ253 MPM253 MZI253 NJE253 NTA253 OCW253 OMS253 OWO253 PGK253 PQG253 QAC253 QJY253 QTU253 RDQ253 RNM253 RXI253 SHE253 SRA253 TAW253 TKS253 TUO253 UEK253 UOG253 UYC253 VHY253 VRU253 WBQ253 WLM253 WVI253 WLM256 WBQ256 VRU256 VHY256 UYC256 UOG256 UEK256 TUO256 TKS256 TAW256 SRA256 SHE256 RXI256 RNM256 RDQ256 QTU256 QJY256 QAC256 PQG256 PGK256 OWO256 OMS256 OCW256 NTA256 NJE256 MZI256 MPM256 MFQ256 LVU256 LLY256 LCC256 KSG256 KIK256 JYO256 JOS256 JEW256 IVA256 ILE256 IBI256 HRM256 HHQ256 GXU256 GNY256 GEC256 FUG256 FKK256 FAO256 EQS256 EGW256 DXA256 DNE256 DDI256 CTM256 CJQ256 BZU256 BPY256 BGC256 AWG256 AMK256 ACO256 SS256 IW256 G256 WVI256 IW258:IW263 SS258:SS263 ACO258:ACO263 AMK258:AMK263 AWG258:AWG263 BGC258:BGC263 BPY258:BPY263 BZU258:BZU263 CJQ258:CJQ263 CTM258:CTM263 DDI258:DDI263 DNE258:DNE263 DXA258:DXA263 EGW258:EGW263 EQS258:EQS263 FAO258:FAO263 FKK258:FKK263 FUG258:FUG263 GEC258:GEC263 GNY258:GNY263 GXU258:GXU263 HHQ258:HHQ263 HRM258:HRM263 IBI258:IBI263 ILE258:ILE263 IVA258:IVA263 JEW258:JEW263 JOS258:JOS263 JYO258:JYO263 KIK258:KIK263 KSG258:KSG263 LCC258:LCC263 LLY258:LLY263 LVU258:LVU263 MFQ258:MFQ263 MPM258:MPM263 MZI258:MZI263 NJE258:NJE263 NTA258:NTA263 OCW258:OCW263 OMS258:OMS263 OWO258:OWO263 PGK258:PGK263 PQG258:PQG263 QAC258:QAC263 QJY258:QJY263 QTU258:QTU263 RDQ258:RDQ263 RNM258:RNM263 RXI258:RXI263 SHE258:SHE263 SRA258:SRA263 TAW258:TAW263 TKS258:TKS263 TUO258:TUO263 UEK258:UEK263 UOG258:UOG263 UYC258:UYC263 VHY258:VHY263 VRU258:VRU263 WBQ258:WBQ263 WLM258:WLM263 WVI258:WVI263 G258:G263 G266:G267 IW266:IW267 SS266:SS267 ACO266:ACO267 AMK266:AMK267 AWG266:AWG267 BGC266:BGC267 BPY266:BPY267 BZU266:BZU267 CJQ266:CJQ267 CTM266:CTM267 DDI266:DDI267 DNE266:DNE267 DXA266:DXA267 EGW266:EGW267 EQS266:EQS267 FAO266:FAO267 FKK266:FKK267 FUG266:FUG267 GEC266:GEC267 GNY266:GNY267 GXU266:GXU267 HHQ266:HHQ267 HRM266:HRM267 IBI266:IBI267 ILE266:ILE267 IVA266:IVA267 JEW266:JEW267 JOS266:JOS267 JYO266:JYO267 KIK266:KIK267 KSG266:KSG267 LCC266:LCC267 LLY266:LLY267 LVU266:LVU267 MFQ266:MFQ267 MPM266:MPM267 MZI266:MZI267 NJE266:NJE267 NTA266:NTA267 OCW266:OCW267 OMS266:OMS267 OWO266:OWO267 PGK266:PGK267 PQG266:PQG267 QAC266:QAC267 QJY266:QJY267 QTU266:QTU267 RDQ266:RDQ267 RNM266:RNM267 RXI266:RXI267 SHE266:SHE267 SRA266:SRA267 TAW266:TAW267 TKS266:TKS267 TUO266:TUO267 UEK266:UEK267 UOG266:UOG267 UYC266:UYC267 VHY266:VHY267 VRU266:VRU267 WBQ266:WBQ267 WLM266:WLM267 WVI266:WVI267 SS398:SS402 ACO398:ACO402 AMK398:AMK402 AWG398:AWG402 BGC398:BGC402 BPY398:BPY402 BZU398:BZU402 CJQ398:CJQ402 CTM398:CTM402 DDI398:DDI402 DNE398:DNE402 DXA398:DXA402 EGW398:EGW402 EQS398:EQS402 FAO398:FAO402 FKK398:FKK402 FUG398:FUG402 GEC398:GEC402 GNY398:GNY402 GXU398:GXU402 HHQ398:HHQ402 HRM398:HRM402 IBI398:IBI402 ILE398:ILE402 IVA398:IVA402 JEW398:JEW402 JOS398:JOS402 JYO398:JYO402 KIK398:KIK402 KSG398:KSG402 LCC398:LCC402 LLY398:LLY402 LVU398:LVU402 MFQ398:MFQ402 MPM398:MPM402 MZI398:MZI402 NJE398:NJE402 NTA398:NTA402 OCW398:OCW402 OMS398:OMS402 OWO398:OWO402 PGK398:PGK402 PQG398:PQG402 QAC398:QAC402 QJY398:QJY402 QTU398:QTU402 RDQ398:RDQ402 RNM398:RNM402 RXI398:RXI402 SHE398:SHE402 SRA398:SRA402 TAW398:TAW402 TKS398:TKS402 TUO398:TUO402 UEK398:UEK402 UOG398:UOG402 UYC398:UYC402 VHY398:VHY402 VRU398:VRU402 WBQ398:WBQ402 WLM398:WLM402 WVI398:WVI402 G398:G402 IW398:IW402 WVI316 IW411 SS411 ACO411 AMK411 AWG411 BGC411 BPY411 BZU411 CJQ411 CTM411 DDI411 DNE411 DXA411 EGW411 EQS411 FAO411 FKK411 FUG411 GEC411 GNY411 GXU411 HHQ411 HRM411 IBI411 ILE411 IVA411 JEW411 JOS411 JYO411 KIK411 KSG411 LCC411 LLY411 LVU411 MFQ411 MPM411 MZI411 NJE411 NTA411 OCW411 OMS411 OWO411 PGK411 PQG411 QAC411 QJY411 QTU411 RDQ411 RNM411 RXI411 SHE411 SRA411 TAW411 TKS411 TUO411 UEK411 UOG411 UYC411 VHY411 VRU411 WBQ411 WLM411 WVI411 G411 IW413 SS413 ACO413 AMK413 AWG413 BGC413 BPY413 BZU413 CJQ413 CTM413 DDI413 DNE413 DXA413 EGW413 EQS413 FAO413 FKK413 FUG413 GEC413 GNY413 GXU413 HHQ413 HRM413 IBI413 ILE413 IVA413 JEW413 JOS413 JYO413 KIK413 KSG413 LCC413 LLY413 LVU413 MFQ413 MPM413 MZI413 NJE413 NTA413 OCW413 OMS413 OWO413 PGK413 PQG413 QAC413 QJY413 QTU413 RDQ413 RNM413 RXI413 SHE413 SRA413 TAW413 TKS413 TUO413 UEK413 UOG413 UYC413 VHY413 VRU413 WBQ413 WLM413 WVI413 IW419 SS419 ACO419 AMK419 AWG419 BGC419 BPY419 BZU419 CJQ419 CTM419 DDI419 DNE419 DXA419 EGW419 EQS419 FAO419 FKK419 FUG419 GEC419 GNY419 GXU419 HHQ419 HRM419 IBI419 ILE419 IVA419 JEW419 JOS419 JYO419 KIK419 KSG419 LCC419 LLY419 LVU419 MFQ419 MPM419 MZI419 NJE419 NTA419 OCW419 OMS419 OWO419 PGK419 PQG419 QAC419 QJY419 QTU419 RDQ419 RNM419 RXI419 SHE419 SRA419 TAW419 TKS419 TUO419 UEK419 UOG419 UYC419 VHY419 VRU419 WBQ419 WLM419 WVI419 G419 ACO404:ACO405 SS433:SS436 ACO433:ACO436 AMK433:AMK436 AWG433:AWG436 BGC433:BGC436 BPY433:BPY436 BZU433:BZU436 CJQ433:CJQ436 CTM433:CTM436 DDI433:DDI436 DNE433:DNE436 DXA433:DXA436 EGW433:EGW436 EQS433:EQS436 FAO433:FAO436 FKK433:FKK436 FUG433:FUG436 GEC433:GEC436 GNY433:GNY436 GXU433:GXU436 HHQ433:HHQ436 HRM433:HRM436 IBI433:IBI436 ILE433:ILE436 IVA433:IVA436 JEW433:JEW436 JOS433:JOS436 JYO433:JYO436 KIK433:KIK436 KSG433:KSG436 LCC433:LCC436 LLY433:LLY436 LVU433:LVU436 MFQ433:MFQ436 MPM433:MPM436 MZI433:MZI436 NJE433:NJE436 NTA433:NTA436 OCW433:OCW436 OMS433:OMS436 OWO433:OWO436 PGK433:PGK436 PQG433:PQG436 QAC433:QAC436 QJY433:QJY436 QTU433:QTU436 RDQ433:RDQ436 RNM433:RNM436 RXI433:RXI436 SHE433:SHE436 SRA433:SRA436 TAW433:TAW436 TKS433:TKS436 TUO433:TUO436 UEK433:UEK436 UOG433:UOG436 UYC433:UYC436 VHY433:VHY436 VRU433:VRU436 WBQ433:WBQ436 WLM433:WLM436 WVI433:WVI436 G433:G436 IW433:IW436 IW438:IW439 SS438:SS439 ACO438:ACO439 AMK438:AMK439 AWG438:AWG439 BGC438:BGC439 BPY438:BPY439 BZU438:BZU439 CJQ438:CJQ439 CTM438:CTM439 DDI438:DDI439 DNE438:DNE439 DXA438:DXA439 EGW438:EGW439 EQS438:EQS439 FAO438:FAO439 FKK438:FKK439 FUG438:FUG439 GEC438:GEC439 GNY438:GNY439 GXU438:GXU439 HHQ438:HHQ439 HRM438:HRM439 IBI438:IBI439 ILE438:ILE439 IVA438:IVA439 JEW438:JEW439 JOS438:JOS439 JYO438:JYO439 KIK438:KIK439 KSG438:KSG439 LCC438:LCC439 LLY438:LLY439 LVU438:LVU439 MFQ438:MFQ439 MPM438:MPM439 MZI438:MZI439 NJE438:NJE439 NTA438:NTA439 OCW438:OCW439 OMS438:OMS439 OWO438:OWO439 PGK438:PGK439 PQG438:PQG439 QAC438:QAC439 QJY438:QJY439 QTU438:QTU439 RDQ438:RDQ439 RNM438:RNM439 RXI438:RXI439 SHE438:SHE439 SRA438:SRA439 TAW438:TAW439 TKS438:TKS439 TUO438:TUO439 UEK438:UEK439 UOG438:UOG439 UYC438:UYC439 VHY438:VHY439 VRU438:VRU439 WBQ438:WBQ439 WLM438:WLM439 WVI438:WVI439 WVI431 WLM443:WLM444 WBQ443:WBQ444 VRU443:VRU444 VHY443:VHY444 UYC443:UYC444 UOG443:UOG444 UEK443:UEK444 TUO443:TUO444 TKS443:TKS444 TAW443:TAW444 SRA443:SRA444 SHE443:SHE444 RXI443:RXI444 RNM443:RNM444 RDQ443:RDQ444 QTU443:QTU444 QJY443:QJY444 QAC443:QAC444 PQG443:PQG444 PGK443:PGK444 OWO443:OWO444 OMS443:OMS444 OCW443:OCW444 NTA443:NTA444 NJE443:NJE444 MZI443:MZI444 MPM443:MPM444 MFQ443:MFQ444 LVU443:LVU444 LLY443:LLY444 LCC443:LCC444 KSG443:KSG444 KIK443:KIK444 JYO443:JYO444 JOS443:JOS444 JEW443:JEW444 IVA443:IVA444 ILE443:ILE444 IBI443:IBI444 HRM443:HRM444 HHQ443:HHQ444 GXU443:GXU444 GNY443:GNY444 GEC443:GEC444 FUG443:FUG444 FKK443:FKK444 FAO443:FAO444 EQS443:EQS444 EGW443:EGW444 DXA443:DXA444 DNE443:DNE444 DDI443:DDI444 CTM443:CTM444 CJQ443:CJQ444 BZU443:BZU444 BPY443:BPY444 BGC443:BGC444 AWG443:AWG444 AMK443:AMK444 ACO443:ACO444 SS443:SS444 IW443:IW444 G443:G444 WVI443:WVI444 IW446:IW451 SS446:SS451 ACO446:ACO451 AMK446:AMK451 AWG446:AWG451 BGC446:BGC451 BPY446:BPY451 BZU446:BZU451 CJQ446:CJQ451 CTM446:CTM451 DDI446:DDI451 DNE446:DNE451 DXA446:DXA451 EGW446:EGW451 EQS446:EQS451 FAO446:FAO451 FKK446:FKK451 FUG446:FUG451 GEC446:GEC451 GNY446:GNY451 GXU446:GXU451 HHQ446:HHQ451 HRM446:HRM451 IBI446:IBI451 ILE446:ILE451 IVA446:IVA451 JEW446:JEW451 JOS446:JOS451 JYO446:JYO451 KIK446:KIK451 KSG446:KSG451 LCC446:LCC451 LLY446:LLY451 LVU446:LVU451 MFQ446:MFQ451 MPM446:MPM451 MZI446:MZI451 NJE446:NJE451 NTA446:NTA451 OCW446:OCW451 OMS446:OMS451 OWO446:OWO451 PGK446:PGK451 PQG446:PQG451 QAC446:QAC451 QJY446:QJY451 QTU446:QTU451 RDQ446:RDQ451 RNM446:RNM451 RXI446:RXI451 SHE446:SHE451 SRA446:SRA451 TAW446:TAW451 TKS446:TKS451 TUO446:TUO451 UEK446:UEK451 UOG446:UOG451 UYC446:UYC451 VHY446:VHY451 VRU446:VRU451 WBQ446:WBQ451 WLM446:WLM451 WVI446:WVI451 G446:G451 G454:G455 IW454:IW455 SS454:SS455 ACO454:ACO455 AMK454:AMK455 AWG454:AWG455 BGC454:BGC455 BPY454:BPY455 BZU454:BZU455 CJQ454:CJQ455 CTM454:CTM455 DDI454:DDI455 DNE454:DNE455 DXA454:DXA455 EGW454:EGW455 EQS454:EQS455 FAO454:FAO455 FKK454:FKK455 FUG454:FUG455 GEC454:GEC455 GNY454:GNY455 GXU454:GXU455 HHQ454:HHQ455 HRM454:HRM455 IBI454:IBI455 ILE454:ILE455 IVA454:IVA455 JEW454:JEW455 JOS454:JOS455 JYO454:JYO455 KIK454:KIK455 KSG454:KSG455 LCC454:LCC455 LLY454:LLY455 LVU454:LVU455 MFQ454:MFQ455 MPM454:MPM455 MZI454:MZI455 NJE454:NJE455 NTA454:NTA455 OCW454:OCW455 OMS454:OMS455 OWO454:OWO455 PGK454:PGK455 PQG454:PQG455 QAC454:QAC455 QJY454:QJY455 QTU454:QTU455 RDQ454:RDQ455 RNM454:RNM455 RXI454:RXI455 SHE454:SHE455 SRA454:SRA455 TAW454:TAW455 TKS454:TKS455 TUO454:TUO455 UEK454:UEK455 UOG454:UOG455 UYC454:UYC455 VHY454:VHY455 VRU454:VRU455 WBQ454:WBQ455 WLM454:WLM455 WVI454:WVI455 AMK393:AMK394 ACO393:ACO394 SS393:SS394 IW393:IW394 G393:G394 WVI393:WVI394 WLM393:WLM394 WBQ393:WBQ394 VRU393:VRU394 VHY393:VHY394 UYC393:UYC394 UOG393:UOG394 UEK393:UEK394 TUO393:TUO394 TKS393:TKS394 TAW393:TAW394 SRA393:SRA394 SHE393:SHE394 RXI393:RXI394 RNM393:RNM394 RDQ393:RDQ394 QTU393:QTU394 QJY393:QJY394 QAC393:QAC394 PQG393:PQG394 PGK393:PGK394 OWO393:OWO394 OMS393:OMS394 OCW393:OCW394 NTA393:NTA394 NJE393:NJE394 MZI393:MZI394 MPM393:MPM394 MFQ393:MFQ394 LVU393:LVU394 LLY393:LLY394 LCC393:LCC394 KSG393:KSG394 KIK393:KIK394 JYO393:JYO394 JOS393:JOS394 JEW393:JEW394 IVA393:IVA394 ILE393:ILE394 IBI393:IBI394 HRM393:HRM394 HHQ393:HHQ394 GXU393:GXU394 GNY393:GNY394 GEC393:GEC394 FUG393:FUG394 FKK393:FKK394 FAO393:FAO394 EQS393:EQS394 EGW393:EGW394 DXA393:DXA394 DNE393:DNE394 DDI393:DDI394 CTM393:CTM394 CJQ393:CJQ394 BZU393:BZU394 BPY393:BPY394 BGC393:BGC394 AWG393:AWG394 SS404:SS405 IW404:IW405 G404:G405 WVI404:WVI405 WLM404:WLM405 WBQ404:WBQ405 VRU404:VRU405 VHY404:VHY405 UYC404:UYC405 UOG404:UOG405 UEK404:UEK405 TUO404:TUO405 TKS404:TKS405 TAW404:TAW405 SRA404:SRA405 SHE404:SHE405 RXI404:RXI405 RNM404:RNM405 RDQ404:RDQ405 QTU404:QTU405 QJY404:QJY405 QAC404:QAC405 PQG404:PQG405 PGK404:PGK405 OWO404:OWO405 OMS404:OMS405 OCW404:OCW405 NTA404:NTA405 NJE404:NJE405 MZI404:MZI405 MPM404:MPM405 MFQ404:MFQ405 LVU404:LVU405 LLY404:LLY405 LCC404:LCC405 KSG404:KSG405 KIK404:KIK405 JYO404:JYO405 JOS404:JOS405 JEW404:JEW405 IVA404:IVA405 ILE404:ILE405 IBI404:IBI405 HRM404:HRM405 HHQ404:HHQ405 GXU404:GXU405 GNY404:GNY405 GEC404:GEC405 FUG404:FUG405 FKK404:FKK405 FAO404:FAO405 EQS404:EQS405 EGW404:EGW405 DXA404:DXA405 DNE404:DNE405 DDI404:DDI405 CTM404:CTM405 CJQ404:CJQ405 BZU404:BZU405 BPY404:BPY405 BGC404:BGC405 AWG404:AWG405 AMK404:AMK405 SS421:SS424 IW421:IW424 G421:G424 WVI421:WVI424 WLM421:WLM424 WBQ421:WBQ424 VRU421:VRU424 VHY421:VHY424 UYC421:UYC424 UOG421:UOG424 UEK421:UEK424 TUO421:TUO424 TKS421:TKS424 TAW421:TAW424 SRA421:SRA424 SHE421:SHE424 RXI421:RXI424 RNM421:RNM424 RDQ421:RDQ424 QTU421:QTU424 QJY421:QJY424 QAC421:QAC424 PQG421:PQG424 PGK421:PGK424 OWO421:OWO424 OMS421:OMS424 OCW421:OCW424 NTA421:NTA424 NJE421:NJE424 MZI421:MZI424 MPM421:MPM424 MFQ421:MFQ424 LVU421:LVU424 LLY421:LLY424 LCC421:LCC424 KSG421:KSG424 KIK421:KIK424 JYO421:JYO424 JOS421:JOS424 JEW421:JEW424 IVA421:IVA424 ILE421:ILE424 IBI421:IBI424 HRM421:HRM424 HHQ421:HHQ424 GXU421:GXU424 GNY421:GNY424 GEC421:GEC424 FUG421:FUG424 FKK421:FKK424 FAO421:FAO424 EQS421:EQS424 EGW421:EGW424 DXA421:DXA424 DNE421:DNE424 DDI421:DDI424 CTM421:CTM424 CJQ421:CJQ424 BZU421:BZU424 BPY421:BPY424 BGC421:BGC424 AWG421:AWG424 AMK421:AMK424 ACO421:ACO424 WLM428 WBQ428 VRU428 VHY428 UYC428 UOG428 UEK428 TUO428 TKS428 TAW428 SRA428 SHE428 RXI428 RNM428 RDQ428 QTU428 QJY428 QAC428 PQG428 PGK428 OWO428 OMS428 OCW428 NTA428 NJE428 MZI428 MPM428 MFQ428 LVU428 LLY428 LCC428 KSG428 KIK428 JYO428 JOS428 JEW428 IVA428 ILE428 IBI428 HRM428 HHQ428 GXU428 GNY428 GEC428 FUG428 FKK428 FAO428 EQS428 EGW428 DXA428 DNE428 DDI428 CTM428 CJQ428 BZU428 BPY428 BGC428 AWG428 AMK428 ACO428 SS428 IW428 G428 WVI428 G431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G438:G439 G441 IW441 SS441 ACO441 AMK441 AWG441 BGC441 BPY441 BZU441 CJQ441 CTM441 DDI441 DNE441 DXA441 EGW441 EQS441 FAO441 FKK441 FUG441 GEC441 GNY441 GXU441 HHQ441 HRM441 IBI441 ILE441 IVA441 JEW441 JOS441 JYO441 KIK441 KSG441 LCC441 LLY441 LVU441 MFQ441 MPM441 MZI441 NJE441 NTA441 OCW441 OMS441 OWO441 PGK441 PQG441 QAC441 QJY441 QTU441 RDQ441 RNM441 RXI441 SHE441 SRA441 TAW441 TKS441 TUO441 UEK441 UOG441 UYC441 VHY441 VRU441 WBQ441 WLM441 WVI441 IW459:IW460 SS459:SS460 ACO459:ACO460 AMK459:AMK460 AWG459:AWG460 BGC459:BGC460 BPY459:BPY460 BZU459:BZU460 CJQ459:CJQ460 CTM459:CTM460 DDI459:DDI460 DNE459:DNE460 DXA459:DXA460 EGW459:EGW460 EQS459:EQS460 FAO459:FAO460 FKK459:FKK460 FUG459:FUG460 GEC459:GEC460 GNY459:GNY460 GXU459:GXU460 HHQ459:HHQ460 HRM459:HRM460 IBI459:IBI460 ILE459:ILE460 IVA459:IVA460 JEW459:JEW460 JOS459:JOS460 JYO459:JYO460 KIK459:KIK460 KSG459:KSG460 LCC459:LCC460 LLY459:LLY460 LVU459:LVU460 MFQ459:MFQ460 MPM459:MPM460 MZI459:MZI460 NJE459:NJE460 NTA459:NTA460 OCW459:OCW460 OMS459:OMS460 OWO459:OWO460 PGK459:PGK460 PQG459:PQG460 QAC459:QAC460 QJY459:QJY460 QTU459:QTU460 RDQ459:RDQ460 RNM459:RNM460 RXI459:RXI460 SHE459:SHE460 SRA459:SRA460 TAW459:TAW460 TKS459:TKS460 TUO459:TUO460 UEK459:UEK460 UOG459:UOG460 UYC459:UYC460 VHY459:VHY460 VRU459:VRU460 WBQ459:WBQ460 WLM459:WLM460 WVI459:WVI460 G459:G460 IW463 SS463 ACO463 AMK463 AWG463 BGC463 BPY463 BZU463 CJQ463 CTM463 DDI463 DNE463 DXA463 EGW463 EQS463 FAO463 FKK463 FUG463 GEC463 GNY463 GXU463 HHQ463 HRM463 IBI463 ILE463 IVA463 JEW463 JOS463 JYO463 KIK463 KSG463 LCC463 LLY463 LVU463 MFQ463 MPM463 MZI463 NJE463 NTA463 OCW463 OMS463 OWO463 PGK463 PQG463 QAC463 QJY463 QTU463 RDQ463 RNM463 RXI463 SHE463 SRA463 TAW463 TKS463 TUO463 UEK463 UOG463 UYC463 VHY463 VRU463 WBQ463 WLM463 WVI463 G463 IW473 SS473 ACO473 AMK473 AWG473 BGC473 BPY473 BZU473 CJQ473 CTM473 DDI473 DNE473 DXA473 EGW473 EQS473 FAO473 FKK473 FUG473 GEC473 GNY473 GXU473 HHQ473 HRM473 IBI473 ILE473 IVA473 JEW473 JOS473 JYO473 KIK473 KSG473 LCC473 LLY473 LVU473 MFQ473 MPM473 MZI473 NJE473 NTA473 OCW473 OMS473 OWO473 PGK473 PQG473 QAC473 QJY473 QTU473 RDQ473 RNM473 RXI473 SHE473 SRA473 TAW473 TKS473 TUO473 UEK473 UOG473 UYC473 VHY473 VRU473 WBQ473 WLM473 WVI473 G473 SS475 ACO475 AMK475 AWG475 BGC475 BPY475 BZU475 CJQ475 CTM475 DDI475 DNE475 DXA475 EGW475 EQS475 FAO475 FKK475 FUG475 GEC475 GNY475 GXU475 HHQ475 HRM475 IBI475 ILE475 IVA475 JEW475 JOS475 JYO475 KIK475 KSG475 LCC475 LLY475 LVU475 MFQ475 MPM475 MZI475 NJE475 NTA475 OCW475 OMS475 OWO475 PGK475 PQG475 QAC475 QJY475 QTU475 RDQ475 RNM475 RXI475 SHE475 SRA475 TAW475 TKS475 TUO475 UEK475 UOG475 UYC475 VHY475 VRU475 WBQ475 WLM475 WVI475 G475 G469:G471 SS484:SS488 ACO484:ACO488 AMK484:AMK488 AWG484:AWG488 BGC484:BGC488 BPY484:BPY488 BZU484:BZU488 CJQ484:CJQ488 CTM484:CTM488 DDI484:DDI488 DNE484:DNE488 DXA484:DXA488 EGW484:EGW488 EQS484:EQS488 FAO484:FAO488 FKK484:FKK488 FUG484:FUG488 GEC484:GEC488 GNY484:GNY488 GXU484:GXU488 HHQ484:HHQ488 HRM484:HRM488 IBI484:IBI488 ILE484:ILE488 IVA484:IVA488 JEW484:JEW488 JOS484:JOS488 JYO484:JYO488 KIK484:KIK488 KSG484:KSG488 LCC484:LCC488 LLY484:LLY488 LVU484:LVU488 MFQ484:MFQ488 MPM484:MPM488 MZI484:MZI488 NJE484:NJE488 NTA484:NTA488 OCW484:OCW488 OMS484:OMS488 OWO484:OWO488 PGK484:PGK488 PQG484:PQG488 QAC484:QAC488 QJY484:QJY488 QTU484:QTU488 RDQ484:RDQ488 RNM484:RNM488 RXI484:RXI488 SHE484:SHE488 SRA484:SRA488 TAW484:TAW488 TKS484:TKS488 TUO484:TUO488 UEK484:UEK488 UOG484:UOG488 UYC484:UYC488 VHY484:VHY488 VRU484:VRU488 WBQ484:WBQ488 WLM484:WLM488 WVI484:WVI488 G484:G488 WVI480:WVI482 G480:G482 IW480:IW482 SS480:SS482 ACO480:ACO482 AMK480:AMK482 AWG480:AWG482 BGC480:BGC482 BPY480:BPY482 BZU480:BZU482 CJQ480:CJQ482 CTM480:CTM482 DDI480:DDI482 DNE480:DNE482 DXA480:DXA482 EGW480:EGW482 EQS480:EQS482 FAO480:FAO482 FKK480:FKK482 FUG480:FUG482 GEC480:GEC482 GNY480:GNY482 GXU480:GXU482 HHQ480:HHQ482 HRM480:HRM482 IBI480:IBI482 ILE480:ILE482 IVA480:IVA482 JEW480:JEW482 JOS480:JOS482 JYO480:JYO482 KIK480:KIK482 KSG480:KSG482 LCC480:LCC482 LLY480:LLY482 LVU480:LVU482 MFQ480:MFQ482 MPM480:MPM482 MZI480:MZI482 NJE480:NJE482 NTA480:NTA482 OCW480:OCW482 OMS480:OMS482 OWO480:OWO482 PGK480:PGK482 PQG480:PQG482 QAC480:QAC482 QJY480:QJY482 QTU480:QTU482 RDQ480:RDQ482 RNM480:RNM482 RXI480:RXI482 SHE480:SHE482 SRA480:SRA482 TAW480:TAW482 TKS480:TKS482 TUO480:TUO482 UEK480:UEK482 UOG480:UOG482 UYC480:UYC482 VHY480:VHY482 VRU480:VRU482 WBQ480:WBQ482 WLM480:WLM482 G477 IW497 SS497 ACO497 AMK497 AWG497 BGC497 BPY497 BZU497 CJQ497 CTM497 DDI497 DNE497 DXA497 EGW497 EQS497 FAO497 FKK497 FUG497 GEC497 GNY497 GXU497 HHQ497 HRM497 IBI497 ILE497 IVA497 JEW497 JOS497 JYO497 KIK497 KSG497 LCC497 LLY497 LVU497 MFQ497 MPM497 MZI497 NJE497 NTA497 OCW497 OMS497 OWO497 PGK497 PQG497 QAC497 QJY497 QTU497 RDQ497 RNM497 RXI497 SHE497 SRA497 TAW497 TKS497 TUO497 UEK497 UOG497 UYC497 VHY497 VRU497 WBQ497 WLM497 WVI497 G497 IW499 SS499 ACO499 AMK499 AWG499 BGC499 BPY499 BZU499 CJQ499 CTM499 DDI499 DNE499 DXA499 EGW499 EQS499 FAO499 FKK499 FUG499 GEC499 GNY499 GXU499 HHQ499 HRM499 IBI499 ILE499 IVA499 JEW499 JOS499 JYO499 KIK499 KSG499 LCC499 LLY499 LVU499 MFQ499 MPM499 MZI499 NJE499 NTA499 OCW499 OMS499 OWO499 PGK499 PQG499 QAC499 QJY499 QTU499 RDQ499 RNM499 RXI499 SHE499 SRA499 TAW499 TKS499 TUO499 UEK499 UOG499 UYC499 VHY499 VRU499 WBQ499 WLM499 WVI499 G499 ACO501:ACO503 AMK501:AMK503 AWG501:AWG503 BGC501:BGC503 BPY501:BPY503 BZU501:BZU503 CJQ501:CJQ503 CTM501:CTM503 DDI501:DDI503 DNE501:DNE503 DXA501:DXA503 EGW501:EGW503 EQS501:EQS503 FAO501:FAO503 FKK501:FKK503 FUG501:FUG503 GEC501:GEC503 GNY501:GNY503 GXU501:GXU503 HHQ501:HHQ503 HRM501:HRM503 IBI501:IBI503 ILE501:ILE503 IVA501:IVA503 JEW501:JEW503 JOS501:JOS503 JYO501:JYO503 KIK501:KIK503 KSG501:KSG503 LCC501:LCC503 LLY501:LLY503 LVU501:LVU503 MFQ501:MFQ503 MPM501:MPM503 MZI501:MZI503 NJE501:NJE503 NTA501:NTA503 OCW501:OCW503 OMS501:OMS503 OWO501:OWO503 PGK501:PGK503 PQG501:PQG503 QAC501:QAC503 QJY501:QJY503 QTU501:QTU503 RDQ501:RDQ503 RNM501:RNM503 RXI501:RXI503 SHE501:SHE503 SRA501:SRA503 TAW501:TAW503 TKS501:TKS503 TUO501:TUO503 UEK501:UEK503 UOG501:UOG503 UYC501:UYC503 VHY501:VHY503 VRU501:VRU503 WBQ501:WBQ503 WLM501:WLM503 WVI501:WVI503 G501:G503 IW501:IW503 ACO491:ACO494 G508 IW508 SS508 ACO508 AMK508 AWG508 BGC508 BPY508 BZU508 CJQ508 CTM508 DDI508 DNE508 DXA508 EGW508 EQS508 FAO508 FKK508 FUG508 GEC508 GNY508 GXU508 HHQ508 HRM508 IBI508 ILE508 IVA508 JEW508 JOS508 JYO508 KIK508 KSG508 LCC508 LLY508 LVU508 MFQ508 MPM508 MZI508 NJE508 NTA508 OCW508 OMS508 OWO508 PGK508 PQG508 QAC508 QJY508 QTU508 RDQ508 RNM508 RXI508 SHE508 SRA508 TAW508 TKS508 TUO508 UEK508 UOG508 UYC508 VHY508 VRU508 WBQ508 WLM508 WVI508 IW521 SS521 ACO521 AMK521 AWG521 BGC521 BPY521 BZU521 CJQ521 CTM521 DDI521 DNE521 DXA521 EGW521 EQS521 FAO521 FKK521 FUG521 GEC521 GNY521 GXU521 HHQ521 HRM521 IBI521 ILE521 IVA521 JEW521 JOS521 JYO521 KIK521 KSG521 LCC521 LLY521 LVU521 MFQ521 MPM521 MZI521 NJE521 NTA521 OCW521 OMS521 OWO521 PGK521 PQG521 QAC521 QJY521 QTU521 RDQ521 RNM521 RXI521 SHE521 SRA521 TAW521 TKS521 TUO521 UEK521 UOG521 UYC521 VHY521 VRU521 WBQ521 WLM521 WVI521 G521 WVI519 G532:G533 IW532:IW533 SS532:SS533 ACO532:ACO533 AMK532:AMK533 AWG532:AWG533 BGC532:BGC533 BPY532:BPY533 BZU532:BZU533 CJQ532:CJQ533 CTM532:CTM533 DDI532:DDI533 DNE532:DNE533 DXA532:DXA533 EGW532:EGW533 EQS532:EQS533 FAO532:FAO533 FKK532:FKK533 FUG532:FUG533 GEC532:GEC533 GNY532:GNY533 GXU532:GXU533 HHQ532:HHQ533 HRM532:HRM533 IBI532:IBI533 ILE532:ILE533 IVA532:IVA533 JEW532:JEW533 JOS532:JOS533 JYO532:JYO533 KIK532:KIK533 KSG532:KSG533 LCC532:LCC533 LLY532:LLY533 LVU532:LVU533 MFQ532:MFQ533 MPM532:MPM533 MZI532:MZI533 NJE532:NJE533 NTA532:NTA533 OCW532:OCW533 OMS532:OMS533 OWO532:OWO533 PGK532:PGK533 PQG532:PQG533 QAC532:QAC533 QJY532:QJY533 QTU532:QTU533 RDQ532:RDQ533 RNM532:RNM533 RXI532:RXI533 SHE532:SHE533 SRA532:SRA533 TAW532:TAW533 TKS532:TKS533 TUO532:TUO533 UEK532:UEK533 UOG532:UOG533 UYC532:UYC533 VHY532:VHY533 VRU532:VRU533 WBQ532:WBQ533 WLM532:WLM533 WVI532:WVI533 IW465:IW467 G465:G467 WVI465:WVI467 WLM465:WLM467 WBQ465:WBQ467 VRU465:VRU467 VHY465:VHY467 UYC465:UYC467 UOG465:UOG467 UEK465:UEK467 TUO465:TUO467 TKS465:TKS467 TAW465:TAW467 SRA465:SRA467 SHE465:SHE467 RXI465:RXI467 RNM465:RNM467 RDQ465:RDQ467 QTU465:QTU467 QJY465:QJY467 QAC465:QAC467 PQG465:PQG467 PGK465:PGK467 OWO465:OWO467 OMS465:OMS467 OCW465:OCW467 NTA465:NTA467 NJE465:NJE467 MZI465:MZI467 MPM465:MPM467 MFQ465:MFQ467 LVU465:LVU467 LLY465:LLY467 LCC465:LCC467 KSG465:KSG467 KIK465:KIK467 JYO465:JYO467 JOS465:JOS467 JEW465:JEW467 IVA465:IVA467 ILE465:ILE467 IBI465:IBI467 HRM465:HRM467 HHQ465:HHQ467 GXU465:GXU467 GNY465:GNY467 GEC465:GEC467 FUG465:FUG467 FKK465:FKK467 FAO465:FAO467 EQS465:EQS467 EGW465:EGW467 DXA465:DXA467 DNE465:DNE467 DDI465:DDI467 CTM465:CTM467 CJQ465:CJQ467 BZU465:BZU467 BPY465:BPY467 BGC465:BGC467 AWG465:AWG467 AMK465:AMK467 ACO465:ACO467 SS465:SS467 IW469:IW471 SS469:SS471 ACO469:ACO471 AMK469:AMK471 AWG469:AWG471 BGC469:BGC471 BPY469:BPY471 BZU469:BZU471 CJQ469:CJQ471 CTM469:CTM471 DDI469:DDI471 DNE469:DNE471 DXA469:DXA471 EGW469:EGW471 EQS469:EQS471 FAO469:FAO471 FKK469:FKK471 FUG469:FUG471 GEC469:GEC471 GNY469:GNY471 GXU469:GXU471 HHQ469:HHQ471 HRM469:HRM471 IBI469:IBI471 ILE469:ILE471 IVA469:IVA471 JEW469:JEW471 JOS469:JOS471 JYO469:JYO471 KIK469:KIK471 KSG469:KSG471 LCC469:LCC471 LLY469:LLY471 LVU469:LVU471 MFQ469:MFQ471 MPM469:MPM471 MZI469:MZI471 NJE469:NJE471 NTA469:NTA471 OCW469:OCW471 OMS469:OMS471 OWO469:OWO471 PGK469:PGK471 PQG469:PQG471 QAC469:QAC471 QJY469:QJY471 QTU469:QTU471 RDQ469:RDQ471 RNM469:RNM471 RXI469:RXI471 SHE469:SHE471 SRA469:SRA471 TAW469:TAW471 TKS469:TKS471 TUO469:TUO471 UEK469:UEK471 UOG469:UOG471 UYC469:UYC471 VHY469:VHY471 VRU469:VRU471 WBQ469:WBQ471 WLM469:WLM471 WVI469:WVI471 IW475 WVI477 WLM477 WBQ477 VRU477 VHY477 UYC477 UOG477 UEK477 TUO477 TKS477 TAW477 SRA477 SHE477 RXI477 RNM477 RDQ477 QTU477 QJY477 QAC477 PQG477 PGK477 OWO477 OMS477 OCW477 NTA477 NJE477 MZI477 MPM477 MFQ477 LVU477 LLY477 LCC477 KSG477 KIK477 JYO477 JOS477 JEW477 IVA477 ILE477 IBI477 HRM477 HHQ477 GXU477 GNY477 GEC477 FUG477 FKK477 FAO477 EQS477 EGW477 DXA477 DNE477 DDI477 CTM477 CJQ477 BZU477 BPY477 BGC477 AWG477 AMK477 ACO477 SS477 IW477 IW484:IW488 SS491:SS494 IW491:IW494 G491:G494 WVI491:WVI494 WLM491:WLM494 WBQ491:WBQ494 VRU491:VRU494 VHY491:VHY494 UYC491:UYC494 UOG491:UOG494 UEK491:UEK494 TUO491:TUO494 TKS491:TKS494 TAW491:TAW494 SRA491:SRA494 SHE491:SHE494 RXI491:RXI494 RNM491:RNM494 RDQ491:RDQ494 QTU491:QTU494 QJY491:QJY494 QAC491:QAC494 PQG491:PQG494 PGK491:PGK494 OWO491:OWO494 OMS491:OMS494 OCW491:OCW494 NTA491:NTA494 NJE491:NJE494 MZI491:MZI494 MPM491:MPM494 MFQ491:MFQ494 LVU491:LVU494 LLY491:LLY494 LCC491:LCC494 KSG491:KSG494 KIK491:KIK494 JYO491:JYO494 JOS491:JOS494 JEW491:JEW494 IVA491:IVA494 ILE491:ILE494 IBI491:IBI494 HRM491:HRM494 HHQ491:HHQ494 GXU491:GXU494 GNY491:GNY494 GEC491:GEC494 FUG491:FUG494 FKK491:FKK494 FAO491:FAO494 EQS491:EQS494 EGW491:EGW494 DXA491:DXA494 DNE491:DNE494 DDI491:DDI494 CTM491:CTM494 CJQ491:CJQ494 BZU491:BZU494 BPY491:BPY494 BGC491:BGC494 AWG491:AWG494 AMK491:AMK494 SS501:SS503 G506 IW506 SS506 ACO506 AMK506 AWG506 BGC506 BPY506 BZU506 CJQ506 CTM506 DDI506 DNE506 DXA506 EGW506 EQS506 FAO506 FKK506 FUG506 GEC506 GNY506 GXU506 HHQ506 HRM506 IBI506 ILE506 IVA506 JEW506 JOS506 JYO506 KIK506 KSG506 LCC506 LLY506 LVU506 MFQ506 MPM506 MZI506 NJE506 NTA506 OCW506 OMS506 OWO506 PGK506 PQG506 QAC506 QJY506 QTU506 RDQ506 RNM506 RXI506 SHE506 SRA506 TAW506 TKS506 TUO506 UEK506 UOG506 UYC506 VHY506 VRU506 WBQ506 WLM506 WVI506 AMK511:AMK517 AWG511:AWG517 BGC511:BGC517 BPY511:BPY517 BZU511:BZU517 CJQ511:CJQ517 CTM511:CTM517 DDI511:DDI517 DNE511:DNE517 DXA511:DXA517 EGW511:EGW517 EQS511:EQS517 FAO511:FAO517 FKK511:FKK517 FUG511:FUG517 GEC511:GEC517 GNY511:GNY517 GXU511:GXU517 HHQ511:HHQ517 HRM511:HRM517 IBI511:IBI517 ILE511:ILE517 IVA511:IVA517 JEW511:JEW517 JOS511:JOS517 JYO511:JYO517 KIK511:KIK517 KSG511:KSG517 LCC511:LCC517 LLY511:LLY517 LVU511:LVU517 MFQ511:MFQ517 MPM511:MPM517 MZI511:MZI517 NJE511:NJE517 NTA511:NTA517 OCW511:OCW517 OMS511:OMS517 OWO511:OWO517 PGK511:PGK517 PQG511:PQG517 QAC511:QAC517 QJY511:QJY517 QTU511:QTU517 RDQ511:RDQ517 RNM511:RNM517 RXI511:RXI517 SHE511:SHE517 SRA511:SRA517 TAW511:TAW517 TKS511:TKS517 TUO511:TUO517 UEK511:UEK517 UOG511:UOG517 UYC511:UYC517 VHY511:VHY517 VRU511:VRU517 WBQ511:WBQ517 WLM511:WLM517 WVI511:WVI517 G511:G517 IW511:IW517 SS511:SS517 ACO511:ACO517 G519 IW519 SS519 ACO519 AMK519 AWG519 BGC519 BPY519 BZU519 CJQ519 CTM519 DDI519 DNE519 DXA519 EGW519 EQS519 FAO519 FKK519 FUG519 GEC519 GNY519 GXU519 HHQ519 HRM519 IBI519 ILE519 IVA519 JEW519 JOS519 JYO519 KIK519 KSG519 LCC519 LLY519 LVU519 MFQ519 MPM519 MZI519 NJE519 NTA519 OCW519 OMS519 OWO519 PGK519 PQG519 QAC519 QJY519 QTU519 RDQ519 RNM519 RXI519 SHE519 SRA519 TAW519 TKS519 TUO519 UEK519 UOG519 UYC519 VHY519 VRU519 WBQ519 WLM519 IW523:IW529 SS523:SS529 ACO523:ACO529 AMK523:AMK529 AWG523:AWG529 BGC523:BGC529 BPY523:BPY529 BZU523:BZU529 CJQ523:CJQ529 CTM523:CTM529 DDI523:DDI529 DNE523:DNE529 DXA523:DXA529 EGW523:EGW529 EQS523:EQS529 FAO523:FAO529 FKK523:FKK529 FUG523:FUG529 GEC523:GEC529 GNY523:GNY529 GXU523:GXU529 HHQ523:HHQ529 HRM523:HRM529 IBI523:IBI529 ILE523:ILE529 IVA523:IVA529 JEW523:JEW529 JOS523:JOS529 JYO523:JYO529 KIK523:KIK529 KSG523:KSG529 LCC523:LCC529 LLY523:LLY529 LVU523:LVU529 MFQ523:MFQ529 MPM523:MPM529 MZI523:MZI529 NJE523:NJE529 NTA523:NTA529 OCW523:OCW529 OMS523:OMS529 OWO523:OWO529 PGK523:PGK529 PQG523:PQG529 QAC523:QAC529 QJY523:QJY529 QTU523:QTU529 RDQ523:RDQ529 RNM523:RNM529 RXI523:RXI529 SHE523:SHE529 SRA523:SRA529 TAW523:TAW529 TKS523:TKS529 TUO523:TUO529 UEK523:UEK529 UOG523:UOG529 UYC523:UYC529 VHY523:VHY529 VRU523:VRU529 WBQ523:WBQ529 WLM523:WLM529 WVI523:WVI529 G523:G529 IW271:IW272 SS271:SS272 ACO271:ACO272 AMK271:AMK272 AWG271:AWG272 BGC271:BGC272 BPY271:BPY272 BZU271:BZU272 CJQ271:CJQ272 CTM271:CTM272 DDI271:DDI272 DNE271:DNE272 DXA271:DXA272 EGW271:EGW272 EQS271:EQS272 FAO271:FAO272 FKK271:FKK272 FUG271:FUG272 GEC271:GEC272 GNY271:GNY272 GXU271:GXU272 HHQ271:HHQ272 HRM271:HRM272 IBI271:IBI272 ILE271:ILE272 IVA271:IVA272 JEW271:JEW272 JOS271:JOS272 JYO271:JYO272 KIK271:KIK272 KSG271:KSG272 LCC271:LCC272 LLY271:LLY272 LVU271:LVU272 MFQ271:MFQ272 MPM271:MPM272 MZI271:MZI272 NJE271:NJE272 NTA271:NTA272 OCW271:OCW272 OMS271:OMS272 OWO271:OWO272 PGK271:PGK272 PQG271:PQG272 QAC271:QAC272 QJY271:QJY272 QTU271:QTU272 RDQ271:RDQ272 RNM271:RNM272 RXI271:RXI272 SHE271:SHE272 SRA271:SRA272 TAW271:TAW272 TKS271:TKS272 TUO271:TUO272 UEK271:UEK272 UOG271:UOG272 UYC271:UYC272 VHY271:VHY272 VRU271:VRU272 WBQ271:WBQ272 WLM271:WLM272 WVI271:WVI272 G271:G27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G282 SS284 ACO284 AMK284 AWG284 BGC284 BPY284 BZU284 CJQ284 CTM284 DDI284 DNE284 DXA284 EGW284 EQS284 FAO284 FKK284 FUG284 GEC284 GNY284 GXU284 HHQ284 HRM284 IBI284 ILE284 IVA284 JEW284 JOS284 JYO284 KIK284 KSG284 LCC284 LLY284 LVU284 MFQ284 MPM284 MZI284 NJE284 NTA284 OCW284 OMS284 OWO284 PGK284 PQG284 QAC284 QJY284 QTU284 RDQ284 RNM284 RXI284 SHE284 SRA284 TAW284 TKS284 TUO284 UEK284 UOG284 UYC284 VHY284 VRU284 WBQ284 WLM284 WVI284 G284 G286 IW299 SS299 ACO299 AMK299 AWG299 BGC299 BPY299 BZU299 CJQ299 CTM299 DDI299 DNE299 DXA299 EGW299 EQS299 FAO299 FKK299 FUG299 GEC299 GNY299 GXU299 HHQ299 HRM299 IBI299 ILE299 IVA299 JEW299 JOS299 JYO299 KIK299 KSG299 LCC299 LLY299 LVU299 MFQ299 MPM299 MZI299 NJE299 NTA299 OCW299 OMS299 OWO299 PGK299 PQG299 QAC299 QJY299 QTU299 RDQ299 RNM299 RXI299 SHE299 SRA299 TAW299 TKS299 TUO299 UEK299 UOG299 UYC299 VHY299 VRU299 WBQ299 WLM299 WVI299 G299 IW301 SS301 ACO301 AMK301 AWG301 BGC301 BPY301 BZU301 CJQ301 CTM301 DDI301 DNE301 DXA301 EGW301 EQS301 FAO301 FKK301 FUG301 GEC301 GNY301 GXU301 HHQ301 HRM301 IBI301 ILE301 IVA301 JEW301 JOS301 JYO301 KIK301 KSG301 LCC301 LLY301 LVU301 MFQ301 MPM301 MZI301 NJE301 NTA301 OCW301 OMS301 OWO301 PGK301 PQG301 QAC301 QJY301 QTU301 RDQ301 RNM301 RXI301 SHE301 SRA301 TAW301 TKS301 TUO301 UEK301 UOG301 UYC301 VHY301 VRU301 WBQ301 WLM301 WVI301 G301 ACO303:ACO305 AMK303:AMK305 AWG303:AWG305 BGC303:BGC305 BPY303:BPY305 BZU303:BZU305 CJQ303:CJQ305 CTM303:CTM305 DDI303:DDI305 DNE303:DNE305 DXA303:DXA305 EGW303:EGW305 EQS303:EQS305 FAO303:FAO305 FKK303:FKK305 FUG303:FUG305 GEC303:GEC305 GNY303:GNY305 GXU303:GXU305 HHQ303:HHQ305 HRM303:HRM305 IBI303:IBI305 ILE303:ILE305 IVA303:IVA305 JEW303:JEW305 JOS303:JOS305 JYO303:JYO305 KIK303:KIK305 KSG303:KSG305 LCC303:LCC305 LLY303:LLY305 LVU303:LVU305 MFQ303:MFQ305 MPM303:MPM305 MZI303:MZI305 NJE303:NJE305 NTA303:NTA305 OCW303:OCW305 OMS303:OMS305 OWO303:OWO305 PGK303:PGK305 PQG303:PQG305 QAC303:QAC305 QJY303:QJY305 QTU303:QTU305 RDQ303:RDQ305 RNM303:RNM305 RXI303:RXI305 SHE303:SHE305 SRA303:SRA305 TAW303:TAW305 TKS303:TKS305 TUO303:TUO305 UEK303:UEK305 UOG303:UOG305 UYC303:UYC305 VHY303:VHY305 VRU303:VRU305 WBQ303:WBQ305 WLM303:WLM305 WVI303:WVI305 G303:G305 IW303:IW305 G307 IW307 SS307 ACO307 AMK307 AWG307 BGC307 BPY307 BZU307 CJQ307 CTM307 DDI307 DNE307 DXA307 EGW307 EQS307 FAO307 FKK307 FUG307 GEC307 GNY307 GXU307 HHQ307 HRM307 IBI307 ILE307 IVA307 JEW307 JOS307 JYO307 KIK307 KSG307 LCC307 LLY307 LVU307 MFQ307 MPM307 MZI307 NJE307 NTA307 OCW307 OMS307 OWO307 PGK307 PQG307 QAC307 QJY307 QTU307 RDQ307 RNM307 RXI307 SHE307 SRA307 TAW307 TKS307 TUO307 UEK307 UOG307 UYC307 VHY307 VRU307 WBQ307 WLM307 WVI307 WVI318 G324:G325 IW324:IW325 SS324:SS325 ACO324:ACO325 AMK324:AMK325 AWG324:AWG325 BGC324:BGC325 BPY324:BPY325 BZU324:BZU325 CJQ324:CJQ325 CTM324:CTM325 DDI324:DDI325 DNE324:DNE325 DXA324:DXA325 EGW324:EGW325 EQS324:EQS325 FAO324:FAO325 FKK324:FKK325 FUG324:FUG325 GEC324:GEC325 GNY324:GNY325 GXU324:GXU325 HHQ324:HHQ325 HRM324:HRM325 IBI324:IBI325 ILE324:ILE325 IVA324:IVA325 JEW324:JEW325 JOS324:JOS325 JYO324:JYO325 KIK324:KIK325 KSG324:KSG325 LCC324:LCC325 LLY324:LLY325 LVU324:LVU325 MFQ324:MFQ325 MPM324:MPM325 MZI324:MZI325 NJE324:NJE325 NTA324:NTA325 OCW324:OCW325 OMS324:OMS325 OWO324:OWO325 PGK324:PGK325 PQG324:PQG325 QAC324:QAC325 QJY324:QJY325 QTU324:QTU325 RDQ324:RDQ325 RNM324:RNM325 RXI324:RXI325 SHE324:SHE325 SRA324:SRA325 TAW324:TAW325 TKS324:TKS325 TUO324:TUO325 UEK324:UEK325 UOG324:UOG325 UYC324:UYC325 VHY324:VHY325 VRU324:VRU325 WBQ324:WBQ325 WLM324:WLM325 WVI324:WVI325 IW284 WVI286 WLM286 WBQ286 VRU286 VHY286 UYC286 UOG286 UEK286 TUO286 TKS286 TAW286 SRA286 SHE286 RXI286 RNM286 RDQ286 QTU286 QJY286 QAC286 PQG286 PGK286 OWO286 OMS286 OCW286 NTA286 NJE286 MZI286 MPM286 MFQ286 LVU286 LLY286 LCC286 KSG286 KIK286 JYO286 JOS286 JEW286 IVA286 ILE286 IBI286 HRM286 HHQ286 GXU286 GNY286 GEC286 FUG286 FKK286 FAO286 EQS286 EGW286 DXA286 DNE286 DDI286 CTM286 CJQ286 BZU286 BPY286 BGC286 AWG286 AMK286 ACO286 SS286 IW286 SS303:SS305 G318 IW318 SS318 ACO318 AMK318 AWG318 BGC318 BPY318 BZU318 CJQ318 CTM318 DDI318 DNE318 DXA318 EGW318 EQS318 FAO318 FKK318 FUG318 GEC318 GNY318 GXU318 HHQ318 HRM318 IBI318 ILE318 IVA318 JEW318 JOS318 JYO318 KIK318 KSG318 LCC318 LLY318 LVU318 MFQ318 MPM318 MZI318 NJE318 NTA318 OCW318 OMS318 OWO318 PGK318 PQG318 QAC318 QJY318 QTU318 RDQ318 RNM318 RXI318 SHE318 SRA318 TAW318 TKS318 TUO318 UEK318 UOG318 UYC318 VHY318 VRU318 WBQ318 WLM318 IW275 SS275 ACO275 AMK275 AWG275 BGC275 BPY275 BZU275 CJQ275 CTM275 DDI275 DNE275 DXA275 EGW275 EQS275 FAO275 FKK275 FUG275 GEC275 GNY275 GXU275 HHQ275 HRM275 IBI275 ILE275 IVA275 JEW275 JOS275 JYO275 KIK275 KSG275 LCC275 LLY275 LVU275 MFQ275 MPM275 MZI275 NJE275 NTA275 OCW275 OMS275 OWO275 PGK275 PQG275 QAC275 QJY275 QTU275 RDQ275 RNM275 RXI275 SHE275 SRA275 TAW275 TKS275 TUO275 UEK275 UOG275 UYC275 VHY275 VRU275 WBQ275 WLM275 WVI275 G275 WVI277:WVI280 WLM277:WLM280 WBQ277:WBQ280 VRU277:VRU280 VHY277:VHY280 UYC277:UYC280 UOG277:UOG280 UEK277:UEK280 TUO277:TUO280 TKS277:TKS280 TAW277:TAW280 SRA277:SRA280 SHE277:SHE280 RXI277:RXI280 RNM277:RNM280 RDQ277:RDQ280 QTU277:QTU280 QJY277:QJY280 QAC277:QAC280 PQG277:PQG280 PGK277:PGK280 OWO277:OWO280 OMS277:OMS280 OCW277:OCW280 NTA277:NTA280 NJE277:NJE280 MZI277:MZI280 MPM277:MPM280 MFQ277:MFQ280 LVU277:LVU280 LLY277:LLY280 LCC277:LCC280 KSG277:KSG280 KIK277:KIK280 JYO277:JYO280 JOS277:JOS280 JEW277:JEW280 IVA277:IVA280 ILE277:ILE280 IBI277:IBI280 HRM277:HRM280 HHQ277:HHQ280 GXU277:GXU280 GNY277:GNY280 GEC277:GEC280 FUG277:FUG280 FKK277:FKK280 FAO277:FAO280 EQS277:EQS280 EGW277:EGW280 DXA277:DXA280 DNE277:DNE280 DDI277:DDI280 CTM277:CTM280 CJQ277:CJQ280 BZU277:BZU280 BPY277:BPY280 BGC277:BGC280 AWG277:AWG280 AMK277:AMK280 ACO277:ACO280 SS277:SS280 IW277:IW280 G277:G280 IW289:IW291 G289:G291 WVI289:WVI291 WLM289:WLM291 WBQ289:WBQ291 VRU289:VRU291 VHY289:VHY291 UYC289:UYC291 UOG289:UOG291 UEK289:UEK291 TUO289:TUO291 TKS289:TKS291 TAW289:TAW291 SRA289:SRA291 SHE289:SHE291 RXI289:RXI291 RNM289:RNM291 RDQ289:RDQ291 QTU289:QTU291 QJY289:QJY291 QAC289:QAC291 PQG289:PQG291 PGK289:PGK291 OWO289:OWO291 OMS289:OMS291 OCW289:OCW291 NTA289:NTA291 NJE289:NJE291 MZI289:MZI291 MPM289:MPM291 MFQ289:MFQ291 LVU289:LVU291 LLY289:LLY291 LCC289:LCC291 KSG289:KSG291 KIK289:KIK291 JYO289:JYO291 JOS289:JOS291 JEW289:JEW291 IVA289:IVA291 ILE289:ILE291 IBI289:IBI291 HRM289:HRM291 HHQ289:HHQ291 GXU289:GXU291 GNY289:GNY291 GEC289:GEC291 FUG289:FUG291 FKK289:FKK291 FAO289:FAO291 EQS289:EQS291 EGW289:EGW291 DXA289:DXA291 DNE289:DNE291 DDI289:DDI291 CTM289:CTM291 CJQ289:CJQ291 BZU289:BZU291 BPY289:BPY291 BGC289:BGC291 AWG289:AWG291 AMK289:AMK291 ACO289:ACO291 SS289:SS291 SS293:SS296 IW293:IW296 G293:G296 WVI293:WVI296 WLM293:WLM296 WBQ293:WBQ296 VRU293:VRU296 VHY293:VHY296 UYC293:UYC296 UOG293:UOG296 UEK293:UEK296 TUO293:TUO296 TKS293:TKS296 TAW293:TAW296 SRA293:SRA296 SHE293:SHE296 RXI293:RXI296 RNM293:RNM296 RDQ293:RDQ296 QTU293:QTU296 QJY293:QJY296 QAC293:QAC296 PQG293:PQG296 PGK293:PGK296 OWO293:OWO296 OMS293:OMS296 OCW293:OCW296 NTA293:NTA296 NJE293:NJE296 MZI293:MZI296 MPM293:MPM296 MFQ293:MFQ296 LVU293:LVU296 LLY293:LLY296 LCC293:LCC296 KSG293:KSG296 KIK293:KIK296 JYO293:JYO296 JOS293:JOS296 JEW293:JEW296 IVA293:IVA296 ILE293:ILE296 IBI293:IBI296 HRM293:HRM296 HHQ293:HHQ296 GXU293:GXU296 GNY293:GNY296 GEC293:GEC296 FUG293:FUG296 FKK293:FKK296 FAO293:FAO296 EQS293:EQS296 EGW293:EGW296 DXA293:DXA296 DNE293:DNE296 DDI293:DDI296 CTM293:CTM296 CJQ293:CJQ296 BZU293:BZU296 BPY293:BPY296 BGC293:BGC296 AWG293:AWG296 AMK293:AMK296 ACO293:ACO296 IW310:IW311 SS310:SS311 ACO310:ACO311 AMK310:AMK311 AWG310:AWG311 BGC310:BGC311 BPY310:BPY311 BZU310:BZU311 CJQ310:CJQ311 CTM310:CTM311 DDI310:DDI311 DNE310:DNE311 DXA310:DXA311 EGW310:EGW311 EQS310:EQS311 FAO310:FAO311 FKK310:FKK311 FUG310:FUG311 GEC310:GEC311 GNY310:GNY311 GXU310:GXU311 HHQ310:HHQ311 HRM310:HRM311 IBI310:IBI311 ILE310:ILE311 IVA310:IVA311 JEW310:JEW311 JOS310:JOS311 JYO310:JYO311 KIK310:KIK311 KSG310:KSG311 LCC310:LCC311 LLY310:LLY311 LVU310:LVU311 MFQ310:MFQ311 MPM310:MPM311 MZI310:MZI311 NJE310:NJE311 NTA310:NTA311 OCW310:OCW311 OMS310:OMS311 OWO310:OWO311 PGK310:PGK311 PQG310:PQG311 QAC310:QAC311 QJY310:QJY311 QTU310:QTU311 RDQ310:RDQ311 RNM310:RNM311 RXI310:RXI311 SHE310:SHE311 SRA310:SRA311 TAW310:TAW311 TKS310:TKS311 TUO310:TUO311 UEK310:UEK311 UOG310:UOG311 UYC310:UYC311 VHY310:VHY311 VRU310:VRU311 WBQ310:WBQ311 WLM310:WLM311 WVI310:WVI311 G310:G311 SS313:SS314 IW313:IW314 G313:G314 WVI313:WVI314 WLM313:WLM314 WBQ313:WBQ314 VRU313:VRU314 VHY313:VHY314 UYC313:UYC314 UOG313:UOG314 UEK313:UEK314 TUO313:TUO314 TKS313:TKS314 TAW313:TAW314 SRA313:SRA314 SHE313:SHE314 RXI313:RXI314 RNM313:RNM314 RDQ313:RDQ314 QTU313:QTU314 QJY313:QJY314 QAC313:QAC314 PQG313:PQG314 PGK313:PGK314 OWO313:OWO314 OMS313:OMS314 OCW313:OCW314 NTA313:NTA314 NJE313:NJE314 MZI313:MZI314 MPM313:MPM314 MFQ313:MFQ314 LVU313:LVU314 LLY313:LLY314 LCC313:LCC314 KSG313:KSG314 KIK313:KIK314 JYO313:JYO314 JOS313:JOS314 JEW313:JEW314 IVA313:IVA314 ILE313:ILE314 IBI313:IBI314 HRM313:HRM314 HHQ313:HHQ314 GXU313:GXU314 GNY313:GNY314 GEC313:GEC314 FUG313:FUG314 FKK313:FKK314 FAO313:FAO314 EQS313:EQS314 EGW313:EGW314 DXA313:DXA314 DNE313:DNE314 DDI313:DDI314 CTM313:CTM314 CJQ313:CJQ314 BZU313:BZU314 BPY313:BPY314 BGC313:BGC314 AWG313:AWG314 AMK313:AMK314 G320:G321 IW320:IW321 SS320:SS321 ACO320:ACO321 AMK320:AMK321 AWG320:AWG321 BGC320:BGC321 BPY320:BPY321 BZU320:BZU321 CJQ320:CJQ321 CTM320:CTM321 DDI320:DDI321 DNE320:DNE321 DXA320:DXA321 EGW320:EGW321 EQS320:EQS321 FAO320:FAO321 FKK320:FKK321 FUG320:FUG321 GEC320:GEC321 GNY320:GNY321 GXU320:GXU321 HHQ320:HHQ321 HRM320:HRM321 IBI320:IBI321 ILE320:ILE321 IVA320:IVA321 JEW320:JEW321 JOS320:JOS321 JYO320:JYO321 KIK320:KIK321 KSG320:KSG321 LCC320:LCC321 LLY320:LLY321 LVU320:LVU321 MFQ320:MFQ321 MPM320:MPM321 MZI320:MZI321 NJE320:NJE321 NTA320:NTA321 OCW320:OCW321 OMS320:OMS321 OWO320:OWO321 PGK320:PGK321 PQG320:PQG321 QAC320:QAC321 QJY320:QJY321 QTU320:QTU321 RDQ320:RDQ321 RNM320:RNM321 RXI320:RXI321 SHE320:SHE321 SRA320:SRA321 TAW320:TAW321 TKS320:TKS321 TUO320:TUO321 UEK320:UEK321 UOG320:UOG321 UYC320:UYC321 VHY320:VHY321 VRU320:VRU321 WBQ320:WBQ321 WLM320:WLM321 WVI320:WVI321 ACO313:ACO314 G316 IW316 SS316 ACO316 AMK316 AWG316 BGC316 BPY316 BZU316 CJQ316 CTM316 DDI316 DNE316 DXA316 EGW316 EQS316 FAO316 FKK316 FUG316 GEC316 GNY316 GXU316 HHQ316 HRM316 IBI316 ILE316 IVA316 JEW316 JOS316 JYO316 KIK316 KSG316 LCC316 LLY316 LVU316 MFQ316 MPM316 MZI316 NJE316 NTA316 OCW316 OMS316 OWO316 PGK316 PQG316 QAC316 QJY316 QTU316 RDQ316 RNM316 RXI316 SHE316 SRA316 TAW316 TKS316 TUO316 UEK316 UOG316 UYC316 VHY316 VRU316 WBQ316 WLM316 G408:G409 WVI408:WVI409 WLM408:WLM409 WBQ408:WBQ409 VRU408:VRU409 VHY408:VHY409 UYC408:UYC409 UOG408:UOG409 UEK408:UEK409 TUO408:TUO409 TKS408:TKS409 TAW408:TAW409 SRA408:SRA409 SHE408:SHE409 RXI408:RXI409 RNM408:RNM409 RDQ408:RDQ409 QTU408:QTU409 QJY408:QJY409 QAC408:QAC409 PQG408:PQG409 PGK408:PGK409 OWO408:OWO409 OMS408:OMS409 OCW408:OCW409 NTA408:NTA409 NJE408:NJE409 MZI408:MZI409 MPM408:MPM409 MFQ408:MFQ409 LVU408:LVU409 LLY408:LLY409 LCC408:LCC409 KSG408:KSG409 KIK408:KIK409 JYO408:JYO409 JOS408:JOS409 JEW408:JEW409 IVA408:IVA409 ILE408:ILE409 IBI408:IBI409 HRM408:HRM409 HHQ408:HHQ409 GXU408:GXU409 GNY408:GNY409 GEC408:GEC409 FUG408:FUG409 FKK408:FKK409 FAO408:FAO409 EQS408:EQS409 EGW408:EGW409 DXA408:DXA409 DNE408:DNE409 DDI408:DDI409 CTM408:CTM409 CJQ408:CJQ409 BZU408:BZU409 BPY408:BPY409 BGC408:BGC409 AWG408:AWG409 AMK408:AMK409 ACO408:ACO409 SS408:SS409 IW408:IW409 G538 IW538 SS538 ACO538 AMK538 AWG538 BGC538 BPY538 BZU538 CJQ538 CTM538 DDI538 DNE538 DXA538 EGW538 EQS538 FAO538 FKK538 FUG538 GEC538 GNY538 GXU538 HHQ538 HRM538 IBI538 ILE538 IVA538 JEW538 JOS538 JYO538 KIK538 KSG538 LCC538 LLY538 LVU538 MFQ538 MPM538 MZI538 NJE538 NTA538 OCW538 OMS538 OWO538 PGK538 PQG538 QAC538 QJY538 QTU538 RDQ538 RNM538 RXI538 SHE538 SRA538 TAW538 TKS538 TUO538 UEK538 UOG538 UYC538 VHY538 VRU538 WBQ538 WLM538 WVI538 G541 IW541 SS541 ACO541 AMK541 AWG541 BGC541 BPY541 BZU541 CJQ541 CTM541 DDI541 DNE541 DXA541 EGW541 EQS541 FAO541 FKK541 FUG541 GEC541 GNY541 GXU541 HHQ541 HRM541 IBI541 ILE541 IVA541 JEW541 JOS541 JYO541 KIK541 KSG541 LCC541 LLY541 LVU541 MFQ541 MPM541 MZI541 NJE541 NTA541 OCW541 OMS541 OWO541 PGK541 PQG541 QAC541 QJY541 QTU541 RDQ541 RNM541 RXI541 SHE541 SRA541 TAW541 TKS541 TUO541 UEK541 UOG541 UYC541 VHY541 VRU541 WBQ541 WLM541 WVI541 IW543 SS543 ACO543 AMK543 AWG543 BGC543 BPY543 BZU543 CJQ543 CTM543 DDI543 DNE543 DXA543 EGW543 EQS543 FAO543 FKK543 FUG543 GEC543 GNY543 GXU543 HHQ543 HRM543 IBI543 ILE543 IVA543 JEW543 JOS543 JYO543 KIK543 KSG543 LCC543 LLY543 LVU543 MFQ543 MPM543 MZI543 NJE543 NTA543 OCW543 OMS543 OWO543 PGK543 PQG543 QAC543 QJY543 QTU543 RDQ543 RNM543 RXI543 SHE543 SRA543 TAW543 TKS543 TUO543 UEK543 UOG543 UYC543 VHY543 VRU543 WBQ543 WLM543 WVI543 G543 IW545 SS545 ACO545 AMK545 AWG545 BGC545 BPY545 BZU545 CJQ545 CTM545 DDI545 DNE545 DXA545 EGW545 EQS545 FAO545 FKK545 FUG545 GEC545 GNY545 GXU545 HHQ545 HRM545 IBI545 ILE545 IVA545 JEW545 JOS545 JYO545 KIK545 KSG545 LCC545 LLY545 LVU545 MFQ545 MPM545 MZI545 NJE545 NTA545 OCW545 OMS545 OWO545 PGK545 PQG545 QAC545 QJY545 QTU545 RDQ545 RNM545 RXI545 SHE545 SRA545 TAW545 TKS545 TUO545 UEK545 UOG545 UYC545 VHY545 VRU545 WBQ545 WLM545 WVI545 G545 SS549:SS558 ACO549:ACO558 AMK549:AMK558 AWG549:AWG558 BGC549:BGC558 BPY549:BPY558 BZU549:BZU558 CJQ549:CJQ558 CTM549:CTM558 DDI549:DDI558 DNE549:DNE558 DXA549:DXA558 EGW549:EGW558 EQS549:EQS558 FAO549:FAO558 FKK549:FKK558 FUG549:FUG558 GEC549:GEC558 GNY549:GNY558 GXU549:GXU558 HHQ549:HHQ558 HRM549:HRM558 IBI549:IBI558 ILE549:ILE558 IVA549:IVA558 JEW549:JEW558 JOS549:JOS558 JYO549:JYO558 KIK549:KIK558 KSG549:KSG558 LCC549:LCC558 LLY549:LLY558 LVU549:LVU558 MFQ549:MFQ558 MPM549:MPM558 MZI549:MZI558 NJE549:NJE558 NTA549:NTA558 OCW549:OCW558 OMS549:OMS558 OWO549:OWO558 PGK549:PGK558 PQG549:PQG558 QAC549:QAC558 QJY549:QJY558 QTU549:QTU558 RDQ549:RDQ558 RNM549:RNM558 RXI549:RXI558 SHE549:SHE558 SRA549:SRA558 TAW549:TAW558 TKS549:TKS558 TUO549:TUO558 UEK549:UEK558 UOG549:UOG558 UYC549:UYC558 VHY549:VHY558 VRU549:VRU558 WBQ549:WBQ558 WLM549:WLM558 WVI549:WVI558 G549:G558 G231:G233 G235 G426 IW415:IW416 G413:G416 WVI415:WVI416 WLM415:WLM416 WBQ415:WBQ416 VRU415:VRU416 VHY415:VHY416 UYC415:UYC416 UOG415:UOG416 UEK415:UEK416 TUO415:TUO416 TKS415:TKS416 TAW415:TAW416 SRA415:SRA416 SHE415:SHE416 RXI415:RXI416 RNM415:RNM416 RDQ415:RDQ416 QTU415:QTU416 QJY415:QJY416 QAC415:QAC416 PQG415:PQG416 PGK415:PGK416 OWO415:OWO416 OMS415:OMS416 OCW415:OCW416 NTA415:NTA416 NJE415:NJE416 MZI415:MZI416 MPM415:MPM416 MFQ415:MFQ416 LVU415:LVU416 LLY415:LLY416 LCC415:LCC416 KSG415:KSG416 KIK415:KIK416 JYO415:JYO416 JOS415:JOS416 JEW415:JEW416 IVA415:IVA416 ILE415:ILE416 IBI415:IBI416 HRM415:HRM416 HHQ415:HHQ416 GXU415:GXU416 GNY415:GNY416 GEC415:GEC416 FUG415:FUG416 FKK415:FKK416 FAO415:FAO416 EQS415:EQS416 EGW415:EGW416 DXA415:DXA416 DNE415:DNE416 DDI415:DDI416 CTM415:CTM416 CJQ415:CJQ416 BZU415:BZU416 BPY415:BPY416 BGC415:BGC416 AWG415:AWG416 AMK415:AMK416 ACO415:ACO416 G62 G65:G68">
      <formula1>IF(G9&gt;=0.01,ROUND(G9,2),0.01)</formula1>
    </dataValidation>
    <dataValidation type="custom" allowBlank="1" showInputMessage="1" showErrorMessage="1" error="If you can enter a Unit  Price in this cell, pLease contact the Contract Administrator immediately!" sqref="G89 G99 G97 G109:G110 G107 G102 G119 G104 G130 G128 G125:G126 G122 G146 G143:G144 G136 G134 G153 G158 G155:G156 G151 G163:G164 G161 G179 G187 G331 G345:G346 G338 G351 G361 G359 G340 G342 G374:G375 G369 G371:G372 G387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G12 G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G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G20 IW22:IW23 SS22:SS23 ACO22:ACO23 AMK22:AMK23 AWG22:AWG23 BGC22:BGC23 BPY22:BPY23 BZU22:BZU23 CJQ22:CJQ23 CTM22:CTM23 DDI22:DDI23 DNE22:DNE23 DXA22:DXA23 EGW22:EGW23 EQS22:EQS23 FAO22:FAO23 FKK22:FKK23 FUG22:FUG23 GEC22:GEC23 GNY22:GNY23 GXU22:GXU23 HHQ22:HHQ23 HRM22:HRM23 IBI22:IBI23 ILE22:ILE23 IVA22:IVA23 JEW22:JEW23 JOS22:JOS23 JYO22:JYO23 KIK22:KIK23 KSG22:KSG23 LCC22:LCC23 LLY22:LLY23 LVU22:LVU23 MFQ22:MFQ23 MPM22:MPM23 MZI22:MZI23 NJE22:NJE23 NTA22:NTA23 OCW22:OCW23 OMS22:OMS23 OWO22:OWO23 PGK22:PGK23 PQG22:PQG23 QAC22:QAC23 QJY22:QJY23 QTU22:QTU23 RDQ22:RDQ23 RNM22:RNM23 RXI22:RXI23 SHE22:SHE23 SRA22:SRA23 TAW22:TAW23 TKS22:TKS23 TUO22:TUO23 UEK22:UEK23 UOG22:UOG23 UYC22:UYC23 VHY22:VHY23 VRU22:VRU23 WBQ22:WBQ23 WLM22:WLM23 WVI22:WVI23 G22:G23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G29 G36:G37 IW36:IW37 SS36:SS37 ACO36:ACO37 AMK36:AMK37 AWG36:AWG37 BGC36:BGC37 BPY36:BPY37 BZU36:BZU37 CJQ36:CJQ37 CTM36:CTM37 DDI36:DDI37 DNE36:DNE37 DXA36:DXA37 EGW36:EGW37 EQS36:EQS37 FAO36:FAO37 FKK36:FKK37 FUG36:FUG37 GEC36:GEC37 GNY36:GNY37 GXU36:GXU37 HHQ36:HHQ37 HRM36:HRM37 IBI36:IBI37 ILE36:ILE37 IVA36:IVA37 JEW36:JEW37 JOS36:JOS37 JYO36:JYO37 KIK36:KIK37 KSG36:KSG37 LCC36:LCC37 LLY36:LLY37 LVU36:LVU37 MFQ36:MFQ37 MPM36:MPM37 MZI36:MZI37 NJE36:NJE37 NTA36:NTA37 OCW36:OCW37 OMS36:OMS37 OWO36:OWO37 PGK36:PGK37 PQG36:PQG37 QAC36:QAC37 QJY36:QJY37 QTU36:QTU37 RDQ36:RDQ37 RNM36:RNM37 RXI36:RXI37 SHE36:SHE37 SRA36:SRA37 TAW36:TAW37 TKS36:TKS37 TUO36:TUO37 UEK36:UEK37 UOG36:UOG37 UYC36:UYC37 VHY36:VHY37 VRU36:VRU37 WBQ36:WBQ37 WLM36:WLM37 WVI36:WVI37 G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G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G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G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G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G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G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G81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G194 IW194 SS194 ACO194 AMK194 AWG194 BGC194 BPY194 BZU194 CJQ194 CTM194 DDI194 DNE194 DXA194 EGW194 EQS194 FAO194 FKK194 FUG194 GEC194 GNY194 GXU194 HHQ194 HRM194 IBI194 ILE194 IVA194 JEW194 JOS194 JYO194 KIK194 KSG194 LCC194 LLY194 LVU194 MFQ194 MPM194 MZI194 NJE194 NTA194 OCW194 OMS194 OWO194 PGK194 PQG194 QAC194 QJY194 QTU194 RDQ194 RNM194 RXI194 SHE194 SRA194 TAW194 TKS194 TUO194 UEK194 UOG194 UYC194 VHY194 VRU194 WBQ194 WLM194 WVI194 IW201 SS201 ACO201 AMK201 AWG201 BGC201 BPY201 BZU201 CJQ201 CTM201 DDI201 DNE201 DXA201 EGW201 EQS201 FAO201 FKK201 FUG201 GEC201 GNY201 GXU201 HHQ201 HRM201 IBI201 ILE201 IVA201 JEW201 JOS201 JYO201 KIK201 KSG201 LCC201 LLY201 LVU201 MFQ201 MPM201 MZI201 NJE201 NTA201 OCW201 OMS201 OWO201 PGK201 PQG201 QAC201 QJY201 QTU201 RDQ201 RNM201 RXI201 SHE201 SRA201 TAW201 TKS201 TUO201 UEK201 UOG201 UYC201 VHY201 VRU201 WBQ201 WLM201 WVI201 G201 IW203:IW204 SS203:SS204 ACO203:ACO204 AMK203:AMK204 AWG203:AWG204 BGC203:BGC204 BPY203:BPY204 BZU203:BZU204 CJQ203:CJQ204 CTM203:CTM204 DDI203:DDI204 DNE203:DNE204 DXA203:DXA204 EGW203:EGW204 EQS203:EQS204 FAO203:FAO204 FKK203:FKK204 FUG203:FUG204 GEC203:GEC204 GNY203:GNY204 GXU203:GXU204 HHQ203:HHQ204 HRM203:HRM204 IBI203:IBI204 ILE203:ILE204 IVA203:IVA204 JEW203:JEW204 JOS203:JOS204 JYO203:JYO204 KIK203:KIK204 KSG203:KSG204 LCC203:LCC204 LLY203:LLY204 LVU203:LVU204 MFQ203:MFQ204 MPM203:MPM204 MZI203:MZI204 NJE203:NJE204 NTA203:NTA204 OCW203:OCW204 OMS203:OMS204 OWO203:OWO204 PGK203:PGK204 PQG203:PQG204 QAC203:QAC204 QJY203:QJY204 QTU203:QTU204 RDQ203:RDQ204 RNM203:RNM204 RXI203:RXI204 SHE203:SHE204 SRA203:SRA204 TAW203:TAW204 TKS203:TKS204 TUO203:TUO204 UEK203:UEK204 UOG203:UOG204 UYC203:UYC204 VHY203:VHY204 VRU203:VRU204 WBQ203:WBQ204 WLM203:WLM204 WVI203:WVI204 G203:G204 IW210 SS210 ACO210 AMK210 AWG210 BGC210 BPY210 BZU210 CJQ210 CTM210 DDI210 DNE210 DXA210 EGW210 EQS210 FAO210 FKK210 FUG210 GEC210 GNY210 GXU210 HHQ210 HRM210 IBI210 ILE210 IVA210 JEW210 JOS210 JYO210 KIK210 KSG210 LCC210 LLY210 LVU210 MFQ210 MPM210 MZI210 NJE210 NTA210 OCW210 OMS210 OWO210 PGK210 PQG210 QAC210 QJY210 QTU210 RDQ210 RNM210 RXI210 SHE210 SRA210 TAW210 TKS210 TUO210 UEK210 UOG210 UYC210 VHY210 VRU210 WBQ210 WLM210 WVI210 G210 IW214 SS214 ACO214 AMK214 AWG214 BGC214 BPY214 BZU214 CJQ214 CTM214 DDI214 DNE214 DXA214 EGW214 EQS214 FAO214 FKK214 FUG214 GEC214 GNY214 GXU214 HHQ214 HRM214 IBI214 ILE214 IVA214 JEW214 JOS214 JYO214 KIK214 KSG214 LCC214 LLY214 LVU214 MFQ214 MPM214 MZI214 NJE214 NTA214 OCW214 OMS214 OWO214 PGK214 PQG214 QAC214 QJY214 QTU214 RDQ214 RNM214 RXI214 SHE214 SRA214 TAW214 TKS214 TUO214 UEK214 UOG214 UYC214 VHY214 VRU214 WBQ214 WLM214 WVI214 G214 IW216 SS216 ACO216 AMK216 AWG216 BGC216 BPY216 BZU216 CJQ216 CTM216 DDI216 DNE216 DXA216 EGW216 EQS216 FAO216 FKK216 FUG216 GEC216 GNY216 GXU216 HHQ216 HRM216 IBI216 ILE216 IVA216 JEW216 JOS216 JYO216 KIK216 KSG216 LCC216 LLY216 LVU216 MFQ216 MPM216 MZI216 NJE216 NTA216 OCW216 OMS216 OWO216 PGK216 PQG216 QAC216 QJY216 QTU216 RDQ216 RNM216 RXI216 SHE216 SRA216 TAW216 TKS216 TUO216 UEK216 UOG216 UYC216 VHY216 VRU216 WBQ216 WLM216 WVI216 G216 G218 IW218 SS218 ACO218 AMK218 AWG218 BGC218 BPY218 BZU218 CJQ218 CTM218 DDI218 DNE218 DXA218 EGW218 EQS218 FAO218 FKK218 FUG218 GEC218 GNY218 GXU218 HHQ218 HRM218 IBI218 ILE218 IVA218 JEW218 JOS218 JYO218 KIK218 KSG218 LCC218 LLY218 LVU218 MFQ218 MPM218 MZI218 NJE218 NTA218 OCW218 OMS218 OWO218 PGK218 PQG218 QAC218 QJY218 QTU218 RDQ218 RNM218 RXI218 SHE218 SRA218 TAW218 TKS218 TUO218 UEK218 UOG218 UYC218 VHY218 VRU218 WBQ218 WLM218 WVI218 IW220 SS220 ACO220 AMK220 AWG220 BGC220 BPY220 BZU220 CJQ220 CTM220 DDI220 DNE220 DXA220 EGW220 EQS220 FAO220 FKK220 FUG220 GEC220 GNY220 GXU220 HHQ220 HRM220 IBI220 ILE220 IVA220 JEW220 JOS220 JYO220 KIK220 KSG220 LCC220 LLY220 LVU220 MFQ220 MPM220 MZI220 NJE220 NTA220 OCW220 OMS220 OWO220 PGK220 PQG220 QAC220 QJY220 QTU220 RDQ220 RNM220 RXI220 SHE220 SRA220 TAW220 TKS220 TUO220 UEK220 UOG220 UYC220 VHY220 VRU220 WBQ220 WLM220 WVI220 G220 IW222 SS222 ACO222 AMK222 AWG222 BGC222 BPY222 BZU222 CJQ222 CTM222 DDI222 DNE222 DXA222 EGW222 EQS222 FAO222 FKK222 FUG222 GEC222 GNY222 GXU222 HHQ222 HRM222 IBI222 ILE222 IVA222 JEW222 JOS222 JYO222 KIK222 KSG222 LCC222 LLY222 LVU222 MFQ222 MPM222 MZI222 NJE222 NTA222 OCW222 OMS222 OWO222 PGK222 PQG222 QAC222 QJY222 QTU222 RDQ222 RNM222 RXI222 SHE222 SRA222 TAW222 TKS222 TUO222 UEK222 UOG222 UYC222 VHY222 VRU222 WBQ222 WLM222 WVI222 G222 G225:G226 IW225:IW226 SS225:SS226 ACO225:ACO226 AMK225:AMK226 AWG225:AWG226 BGC225:BGC226 BPY225:BPY226 BZU225:BZU226 CJQ225:CJQ226 CTM225:CTM226 DDI225:DDI226 DNE225:DNE226 DXA225:DXA226 EGW225:EGW226 EQS225:EQS226 FAO225:FAO226 FKK225:FKK226 FUG225:FUG226 GEC225:GEC226 GNY225:GNY226 GXU225:GXU226 HHQ225:HHQ226 HRM225:HRM226 IBI225:IBI226 ILE225:ILE226 IVA225:IVA226 JEW225:JEW226 JOS225:JOS226 JYO225:JYO226 KIK225:KIK226 KSG225:KSG226 LCC225:LCC226 LLY225:LLY226 LVU225:LVU226 MFQ225:MFQ226 MPM225:MPM226 MZI225:MZI226 NJE225:NJE226 NTA225:NTA226 OCW225:OCW226 OMS225:OMS226 OWO225:OWO226 PGK225:PGK226 PQG225:PQG226 QAC225:QAC226 QJY225:QJY226 QTU225:QTU226 RDQ225:RDQ226 RNM225:RNM226 RXI225:RXI226 SHE225:SHE226 SRA225:SRA226 TAW225:TAW226 TKS225:TKS226 TUO225:TUO226 UEK225:UEK226 UOG225:UOG226 UYC225:UYC226 VHY225:VHY226 VRU225:VRU226 WBQ225:WBQ226 WLM225:WLM226 WVI225:WVI226 G228 IW228 SS228 ACO228 AMK228 AWG228 BGC228 BPY228 BZU228 CJQ228 CTM228 DDI228 DNE228 DXA228 EGW228 EQS228 FAO228 FKK228 FUG228 GEC228 GNY228 GXU228 HHQ228 HRM228 IBI228 ILE228 IVA228 JEW228 JOS228 JYO228 KIK228 KSG228 LCC228 LLY228 LVU228 MFQ228 MPM228 MZI228 NJE228 NTA228 OCW228 OMS228 OWO228 PGK228 PQG228 QAC228 QJY228 QTU228 RDQ228 RNM228 RXI228 SHE228 SRA228 TAW228 TKS228 TUO228 UEK228 UOG228 UYC228 VHY228 VRU228 WBQ228 WLM228 WVI228 G230 IW230 SS230 ACO230 AMK230 AWG230 BGC230 BPY230 BZU230 CJQ230 CTM230 DDI230 DNE230 DXA230 EGW230 EQS230 FAO230 FKK230 FUG230 GEC230 GNY230 GXU230 HHQ230 HRM230 IBI230 ILE230 IVA230 JEW230 JOS230 JYO230 KIK230 KSG230 LCC230 LLY230 LVU230 MFQ230 MPM230 MZI230 NJE230 NTA230 OCW230 OMS230 OWO230 PGK230 PQG230 QAC230 QJY230 QTU230 RDQ230 RNM230 RXI230 SHE230 SRA230 TAW230 TKS230 TUO230 UEK230 UOG230 UYC230 VHY230 VRU230 WBQ230 WLM230 WVI230 WLM315 IW235 SS235 ACO235 AMK235 AWG235 BGC235 BPY235 BZU235 CJQ235 CTM235 DDI235 DNE235 DXA235 EGW235 EQS235 FAO235 FKK235 FUG235 GEC235 GNY235 GXU235 HHQ235 HRM235 IBI235 ILE235 IVA235 JEW235 JOS235 JYO235 KIK235 KSG235 LCC235 LLY235 LVU235 MFQ235 MPM235 MZI235 NJE235 NTA235 OCW235 OMS235 OWO235 PGK235 PQG235 QAC235 QJY235 QTU235 RDQ235 RNM235 RXI235 SHE235 SRA235 TAW235 TKS235 TUO235 UEK235 UOG235 UYC235 VHY235 VRU235 WBQ235 WLM235 WVI235 WVI240:WVI241 WLM240:WLM241 WBQ240:WBQ241 VRU240:VRU241 VHY240:VHY241 UYC240:UYC241 UOG240:UOG241 UEK240:UEK241 TUO240:TUO241 TKS240:TKS241 TAW240:TAW241 SRA240:SRA241 SHE240:SHE241 RXI240:RXI241 RNM240:RNM241 RDQ240:RDQ241 QTU240:QTU241 QJY240:QJY241 QAC240:QAC241 PQG240:PQG241 PGK240:PGK241 OWO240:OWO241 OMS240:OMS241 OCW240:OCW241 NTA240:NTA241 NJE240:NJE241 MZI240:MZI241 MPM240:MPM241 MFQ240:MFQ241 LVU240:LVU241 LLY240:LLY241 LCC240:LCC241 KSG240:KSG241 KIK240:KIK241 JYO240:JYO241 JOS240:JOS241 JEW240:JEW241 IVA240:IVA241 ILE240:ILE241 IBI240:IBI241 HRM240:HRM241 HHQ240:HHQ241 GXU240:GXU241 GNY240:GNY241 GEC240:GEC241 FUG240:FUG241 FKK240:FKK241 FAO240:FAO241 EQS240:EQS241 EGW240:EGW241 DXA240:DXA241 DNE240:DNE241 DDI240:DDI241 CTM240:CTM241 CJQ240:CJQ241 BZU240:BZU241 BPY240:BPY241 BGC240:BGC241 AWG240:AWG241 AMK240:AMK241 ACO240:ACO241 SS240:SS241 IW240:IW241 G240:G241 IW243 SS243 ACO243 AMK243 AWG243 BGC243 BPY243 BZU243 CJQ243 CTM243 DDI243 DNE243 DXA243 EGW243 EQS243 FAO243 FKK243 FUG243 GEC243 GNY243 GXU243 HHQ243 HRM243 IBI243 ILE243 IVA243 JEW243 JOS243 JYO243 KIK243 KSG243 LCC243 LLY243 LVU243 MFQ243 MPM243 MZI243 NJE243 NTA243 OCW243 OMS243 OWO243 PGK243 PQG243 QAC243 QJY243 QTU243 RDQ243 RNM243 RXI243 SHE243 SRA243 TAW243 TKS243 TUO243 UEK243 UOG243 UYC243 VHY243 VRU243 WBQ243 WLM243 WVI243 G243 G250 IW250 SS250 ACO250 AMK250 AWG250 BGC250 BPY250 BZU250 CJQ250 CTM250 DDI250 DNE250 DXA250 EGW250 EQS250 FAO250 FKK250 FUG250 GEC250 GNY250 GXU250 HHQ250 HRM250 IBI250 ILE250 IVA250 JEW250 JOS250 JYO250 KIK250 KSG250 LCC250 LLY250 LVU250 MFQ250 MPM250 MZI250 NJE250 NTA250 OCW250 OMS250 OWO250 PGK250 PQG250 QAC250 QJY250 QTU250 RDQ250 RNM250 RXI250 SHE250 SRA250 TAW250 TKS250 TUO250 UEK250 UOG250 UYC250 VHY250 VRU250 WBQ250 WLM250 WVI250 G248 IW248 SS248 ACO248 AMK248 AWG248 BGC248 BPY248 BZU248 CJQ248 CTM248 DDI248 DNE248 DXA248 EGW248 EQS248 FAO248 FKK248 FUG248 GEC248 GNY248 GXU248 HHQ248 HRM248 IBI248 ILE248 IVA248 JEW248 JOS248 JYO248 KIK248 KSG248 LCC248 LLY248 LVU248 MFQ248 MPM248 MZI248 NJE248 NTA248 OCW248 OMS248 OWO248 PGK248 PQG248 QAC248 QJY248 QTU248 RDQ248 RNM248 RXI248 SHE248 SRA248 TAW248 TKS248 TUO248 UEK248 UOG248 UYC248 VHY248 VRU248 WBQ248 WLM248 WVI248 G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G257 IW257 SS257 ACO257 AMK257 AWG257 BGC257 BPY257 BZU257 CJQ257 CTM257 DDI257 DNE257 DXA257 EGW257 EQS257 FAO257 FKK257 FUG257 GEC257 GNY257 GXU257 HHQ257 HRM257 IBI257 ILE257 IVA257 JEW257 JOS257 JYO257 KIK257 KSG257 LCC257 LLY257 LVU257 MFQ257 MPM257 MZI257 NJE257 NTA257 OCW257 OMS257 OWO257 PGK257 PQG257 QAC257 QJY257 QTU257 RDQ257 RNM257 RXI257 SHE257 SRA257 TAW257 TKS257 TUO257 UEK257 UOG257 UYC257 VHY257 VRU257 WBQ257 WLM257 WVI257 G265 IW265 SS265 ACO265 AMK265 AWG265 BGC265 BPY265 BZU265 CJQ265 CTM265 DDI265 DNE265 DXA265 EGW265 EQS265 FAO265 FKK265 FUG265 GEC265 GNY265 GXU265 HHQ265 HRM265 IBI265 ILE265 IVA265 JEW265 JOS265 JYO265 KIK265 KSG265 LCC265 LLY265 LVU265 MFQ265 MPM265 MZI265 NJE265 NTA265 OCW265 OMS265 OWO265 PGK265 PQG265 QAC265 QJY265 QTU265 RDQ265 RNM265 RXI265 SHE265 SRA265 TAW265 TKS265 TUO265 UEK265 UOG265 UYC265 VHY265 VRU265 WBQ265 WLM265 WVI265 IW396:IW397 SS396:SS397 ACO396:ACO397 AMK396:AMK397 AWG396:AWG397 BGC396:BGC397 BPY396:BPY397 BZU396:BZU397 CJQ396:CJQ397 CTM396:CTM397 DDI396:DDI397 DNE396:DNE397 DXA396:DXA397 EGW396:EGW397 EQS396:EQS397 FAO396:FAO397 FKK396:FKK397 FUG396:FUG397 GEC396:GEC397 GNY396:GNY397 GXU396:GXU397 HHQ396:HHQ397 HRM396:HRM397 IBI396:IBI397 ILE396:ILE397 IVA396:IVA397 JEW396:JEW397 JOS396:JOS397 JYO396:JYO397 KIK396:KIK397 KSG396:KSG397 LCC396:LCC397 LLY396:LLY397 LVU396:LVU397 MFQ396:MFQ397 MPM396:MPM397 MZI396:MZI397 NJE396:NJE397 NTA396:NTA397 OCW396:OCW397 OMS396:OMS397 OWO396:OWO397 PGK396:PGK397 PQG396:PQG397 QAC396:QAC397 QJY396:QJY397 QTU396:QTU397 RDQ396:RDQ397 RNM396:RNM397 RXI396:RXI397 SHE396:SHE397 SRA396:SRA397 TAW396:TAW397 TKS396:TKS397 TUO396:TUO397 UEK396:UEK397 UOG396:UOG397 UYC396:UYC397 VHY396:VHY397 VRU396:VRU397 WBQ396:WBQ397 WLM396:WLM397 WVI396:WVI397 G396:G397 IW403 SS403 ACO403 AMK403 AWG403 BGC403 BPY403 BZU403 CJQ403 CTM403 DDI403 DNE403 DXA403 EGW403 EQS403 FAO403 FKK403 FUG403 GEC403 GNY403 GXU403 HHQ403 HRM403 IBI403 ILE403 IVA403 JEW403 JOS403 JYO403 KIK403 KSG403 LCC403 LLY403 LVU403 MFQ403 MPM403 MZI403 NJE403 NTA403 OCW403 OMS403 OWO403 PGK403 PQG403 QAC403 QJY403 QTU403 RDQ403 RNM403 RXI403 SHE403 SRA403 TAW403 TKS403 TUO403 UEK403 UOG403 UYC403 VHY403 VRU403 WBQ403 WLM403 WVI403 G403 ACO406 AMK406 AWG406 BGC406 BPY406 BZU406 CJQ406 CTM406 DDI406 DNE406 DXA406 EGW406 EQS406 FAO406 FKK406 FUG406 GEC406 GNY406 GXU406 HHQ406 HRM406 IBI406 ILE406 IVA406 JEW406 JOS406 JYO406 KIK406 KSG406 LCC406 LLY406 LVU406 MFQ406 MPM406 MZI406 NJE406 NTA406 OCW406 OMS406 OWO406 PGK406 PQG406 QAC406 QJY406 QTU406 RDQ406 RNM406 RXI406 SHE406 SRA406 TAW406 TKS406 TUO406 UEK406 UOG406 UYC406 VHY406 VRU406 WBQ406 WLM406 WVI406 G406 IW406 WVI453 IW410 SS410 ACO410 AMK410 AWG410 BGC410 BPY410 BZU410 CJQ410 CTM410 DDI410 DNE410 DXA410 EGW410 EQS410 FAO410 FKK410 FUG410 GEC410 GNY410 GXU410 HHQ410 HRM410 IBI410 ILE410 IVA410 JEW410 JOS410 JYO410 KIK410 KSG410 LCC410 LLY410 LVU410 MFQ410 MPM410 MZI410 NJE410 NTA410 OCW410 OMS410 OWO410 PGK410 PQG410 QAC410 QJY410 QTU410 RDQ410 RNM410 RXI410 SHE410 SRA410 TAW410 TKS410 TUO410 UEK410 UOG410 UYC410 VHY410 VRU410 WBQ410 WLM410 WVI410 SS406 IW412 SS412 ACO412 AMK412 AWG412 BGC412 BPY412 BZU412 CJQ412 CTM412 DDI412 DNE412 DXA412 EGW412 EQS412 FAO412 FKK412 FUG412 GEC412 GNY412 GXU412 HHQ412 HRM412 IBI412 ILE412 IVA412 JEW412 JOS412 JYO412 KIK412 KSG412 LCC412 LLY412 LVU412 MFQ412 MPM412 MZI412 NJE412 NTA412 OCW412 OMS412 OWO412 PGK412 PQG412 QAC412 QJY412 QTU412 RDQ412 RNM412 RXI412 SHE412 SRA412 TAW412 TKS412 TUO412 UEK412 UOG412 UYC412 VHY412 VRU412 WBQ412 WLM412 WVI412 G412 IW414 SS414 ACO414 AMK414 AWG414 BGC414 BPY414 BZU414 CJQ414 CTM414 DDI414 DNE414 DXA414 EGW414 EQS414 FAO414 FKK414 FUG414 GEC414 GNY414 GXU414 HHQ414 HRM414 IBI414 ILE414 IVA414 JEW414 JOS414 JYO414 KIK414 KSG414 LCC414 LLY414 LVU414 MFQ414 MPM414 MZI414 NJE414 NTA414 OCW414 OMS414 OWO414 PGK414 PQG414 QAC414 QJY414 QTU414 RDQ414 RNM414 RXI414 SHE414 SRA414 TAW414 TKS414 TUO414 UEK414 UOG414 UYC414 VHY414 VRU414 WBQ414 WLM414 WVI414 WVI315 G417:G418 IW417:IW418 SS417:SS418 ACO417:ACO418 AMK417:AMK418 AWG417:AWG418 BGC417:BGC418 BPY417:BPY418 BZU417:BZU418 CJQ417:CJQ418 CTM417:CTM418 DDI417:DDI418 DNE417:DNE418 DXA417:DXA418 EGW417:EGW418 EQS417:EQS418 FAO417:FAO418 FKK417:FKK418 FUG417:FUG418 GEC417:GEC418 GNY417:GNY418 GXU417:GXU418 HHQ417:HHQ418 HRM417:HRM418 IBI417:IBI418 ILE417:ILE418 IVA417:IVA418 JEW417:JEW418 JOS417:JOS418 JYO417:JYO418 KIK417:KIK418 KSG417:KSG418 LCC417:LCC418 LLY417:LLY418 LVU417:LVU418 MFQ417:MFQ418 MPM417:MPM418 MZI417:MZI418 NJE417:NJE418 NTA417:NTA418 OCW417:OCW418 OMS417:OMS418 OWO417:OWO418 PGK417:PGK418 PQG417:PQG418 QAC417:QAC418 QJY417:QJY418 QTU417:QTU418 RDQ417:RDQ418 RNM417:RNM418 RXI417:RXI418 SHE417:SHE418 SRA417:SRA418 TAW417:TAW418 TKS417:TKS418 TUO417:TUO418 UEK417:UEK418 UOG417:UOG418 UYC417:UYC418 VHY417:VHY418 VRU417:VRU418 WBQ417:WBQ418 WLM417:WLM418 WVI417:WVI418 G420 IW420 SS420 ACO420 AMK420 AWG420 BGC420 BPY420 BZU420 CJQ420 CTM420 DDI420 DNE420 DXA420 EGW420 EQS420 FAO420 FKK420 FUG420 GEC420 GNY420 GXU420 HHQ420 HRM420 IBI420 ILE420 IVA420 JEW420 JOS420 JYO420 KIK420 KSG420 LCC420 LLY420 LVU420 MFQ420 MPM420 MZI420 NJE420 NTA420 OCW420 OMS420 OWO420 PGK420 PQG420 QAC420 QJY420 QTU420 RDQ420 RNM420 RXI420 SHE420 SRA420 TAW420 TKS420 TUO420 UEK420 UOG420 UYC420 VHY420 VRU420 WBQ420 WLM420 WVI420 WBQ315 IW426 SS426 ACO426 AMK426 AWG426 BGC426 BPY426 BZU426 CJQ426 CTM426 DDI426 DNE426 DXA426 EGW426 EQS426 FAO426 FKK426 FUG426 GEC426 GNY426 GXU426 HHQ426 HRM426 IBI426 ILE426 IVA426 JEW426 JOS426 JYO426 KIK426 KSG426 LCC426 LLY426 LVU426 MFQ426 MPM426 MZI426 NJE426 NTA426 OCW426 OMS426 OWO426 PGK426 PQG426 QAC426 QJY426 QTU426 RDQ426 RNM426 RXI426 SHE426 SRA426 TAW426 TKS426 TUO426 UEK426 UOG426 UYC426 VHY426 VRU426 WBQ426 WLM426 WVI426 SS432 ACO432 AMK432 AWG432 BGC432 BPY432 BZU432 CJQ432 CTM432 DDI432 DNE432 DXA432 EGW432 EQS432 FAO432 FKK432 FUG432 GEC432 GNY432 GXU432 HHQ432 HRM432 IBI432 ILE432 IVA432 JEW432 JOS432 JYO432 KIK432 KSG432 LCC432 LLY432 LVU432 MFQ432 MPM432 MZI432 NJE432 NTA432 OCW432 OMS432 OWO432 PGK432 PQG432 QAC432 QJY432 QTU432 RDQ432 RNM432 RXI432 SHE432 SRA432 TAW432 TKS432 TUO432 UEK432 UOG432 UYC432 VHY432 VRU432 WBQ432 WLM432 WVI432 G432 WVI430 G437 IW437 SS437 ACO437 AMK437 AWG437 BGC437 BPY437 BZU437 CJQ437 CTM437 DDI437 DNE437 DXA437 EGW437 EQS437 FAO437 FKK437 FUG437 GEC437 GNY437 GXU437 HHQ437 HRM437 IBI437 ILE437 IVA437 JEW437 JOS437 JYO437 KIK437 KSG437 LCC437 LLY437 LVU437 MFQ437 MPM437 MZI437 NJE437 NTA437 OCW437 OMS437 OWO437 PGK437 PQG437 QAC437 QJY437 QTU437 RDQ437 RNM437 RXI437 SHE437 SRA437 TAW437 TKS437 TUO437 UEK437 UOG437 UYC437 VHY437 VRU437 WBQ437 WLM437 WVI437 G445 IW445 SS445 ACO445 AMK445 AWG445 BGC445 BPY445 BZU445 CJQ445 CTM445 DDI445 DNE445 DXA445 EGW445 EQS445 FAO445 FKK445 FUG445 GEC445 GNY445 GXU445 HHQ445 HRM445 IBI445 ILE445 IVA445 JEW445 JOS445 JYO445 KIK445 KSG445 LCC445 LLY445 LVU445 MFQ445 MPM445 MZI445 NJE445 NTA445 OCW445 OMS445 OWO445 PGK445 PQG445 QAC445 QJY445 QTU445 RDQ445 RNM445 RXI445 SHE445 SRA445 TAW445 TKS445 TUO445 UEK445 UOG445 UYC445 VHY445 VRU445 WBQ445 WLM445 WVI445 G453 IW453 SS453 ACO453 AMK453 AWG453 BGC453 BPY453 BZU453 CJQ453 CTM453 DDI453 DNE453 DXA453 EGW453 EQS453 FAO453 FKK453 FUG453 GEC453 GNY453 GXU453 HHQ453 HRM453 IBI453 ILE453 IVA453 JEW453 JOS453 JYO453 KIK453 KSG453 LCC453 LLY453 LVU453 MFQ453 MPM453 MZI453 NJE453 NTA453 OCW453 OMS453 OWO453 PGK453 PQG453 QAC453 QJY453 QTU453 RDQ453 RNM453 RXI453 SHE453 SRA453 TAW453 TKS453 TUO453 UEK453 UOG453 UYC453 VHY453 VRU453 WBQ453 WLM453 G410 G430 IW430 SS430 ACO430 AMK430 AWG430 BGC430 BPY430 BZU430 CJQ430 CTM430 DDI430 DNE430 DXA430 EGW430 EQS430 FAO430 FKK430 FUG430 GEC430 GNY430 GXU430 HHQ430 HRM430 IBI430 ILE430 IVA430 JEW430 JOS430 JYO430 KIK430 KSG430 LCC430 LLY430 LVU430 MFQ430 MPM430 MZI430 NJE430 NTA430 OCW430 OMS430 OWO430 PGK430 PQG430 QAC430 QJY430 QTU430 RDQ430 RNM430 RXI430 SHE430 SRA430 TAW430 TKS430 TUO430 UEK430 UOG430 UYC430 VHY430 VRU430 WBQ430 WLM430 IW432 SS462 ACO462 AMK462 AWG462 BGC462 BPY462 BZU462 CJQ462 CTM462 DDI462 DNE462 DXA462 EGW462 EQS462 FAO462 FKK462 FUG462 GEC462 GNY462 GXU462 HHQ462 HRM462 IBI462 ILE462 IVA462 JEW462 JOS462 JYO462 KIK462 KSG462 LCC462 LLY462 LVU462 MFQ462 MPM462 MZI462 NJE462 NTA462 OCW462 OMS462 OWO462 PGK462 PQG462 QAC462 QJY462 QTU462 RDQ462 RNM462 RXI462 SHE462 SRA462 TAW462 TKS462 TUO462 UEK462 UOG462 UYC462 VHY462 VRU462 WBQ462 WLM462 WVI462 G462 WVI531 IW464 SS464 ACO464 AMK464 AWG464 BGC464 BPY464 BZU464 CJQ464 CTM464 DDI464 DNE464 DXA464 EGW464 EQS464 FAO464 FKK464 FUG464 GEC464 GNY464 GXU464 HHQ464 HRM464 IBI464 ILE464 IVA464 JEW464 JOS464 JYO464 KIK464 KSG464 LCC464 LLY464 LVU464 MFQ464 MPM464 MZI464 NJE464 NTA464 OCW464 OMS464 OWO464 PGK464 PQG464 QAC464 QJY464 QTU464 RDQ464 RNM464 RXI464 SHE464 SRA464 TAW464 TKS464 TUO464 UEK464 UOG464 UYC464 VHY464 VRU464 WBQ464 WLM464 WVI464 IW462 IW472 SS472 ACO472 AMK472 AWG472 BGC472 BPY472 BZU472 CJQ472 CTM472 DDI472 DNE472 DXA472 EGW472 EQS472 FAO472 FKK472 FUG472 GEC472 GNY472 GXU472 HHQ472 HRM472 IBI472 ILE472 IVA472 JEW472 JOS472 JYO472 KIK472 KSG472 LCC472 LLY472 LVU472 MFQ472 MPM472 MZI472 NJE472 NTA472 OCW472 OMS472 OWO472 PGK472 PQG472 QAC472 QJY472 QTU472 RDQ472 RNM472 RXI472 SHE472 SRA472 TAW472 TKS472 TUO472 UEK472 UOG472 UYC472 VHY472 VRU472 WBQ472 WLM472 WVI472 G464 IW474 SS474 ACO474 AMK474 AWG474 BGC474 BPY474 BZU474 CJQ474 CTM474 DDI474 DNE474 DXA474 EGW474 EQS474 FAO474 FKK474 FUG474 GEC474 GNY474 GXU474 HHQ474 HRM474 IBI474 ILE474 IVA474 JEW474 JOS474 JYO474 KIK474 KSG474 LCC474 LLY474 LVU474 MFQ474 MPM474 MZI474 NJE474 NTA474 OCW474 OMS474 OWO474 PGK474 PQG474 QAC474 QJY474 QTU474 RDQ474 RNM474 RXI474 SHE474 SRA474 TAW474 TKS474 TUO474 UEK474 UOG474 UYC474 VHY474 VRU474 WBQ474 WLM474 WVI474 G474 IW478:IW479 SS478:SS479 ACO478:ACO479 AMK478:AMK479 AWG478:AWG479 BGC478:BGC479 BPY478:BPY479 BZU478:BZU479 CJQ478:CJQ479 CTM478:CTM479 DDI478:DDI479 DNE478:DNE479 DXA478:DXA479 EGW478:EGW479 EQS478:EQS479 FAO478:FAO479 FKK478:FKK479 FUG478:FUG479 GEC478:GEC479 GNY478:GNY479 GXU478:GXU479 HHQ478:HHQ479 HRM478:HRM479 IBI478:IBI479 ILE478:ILE479 IVA478:IVA479 JEW478:JEW479 JOS478:JOS479 JYO478:JYO479 KIK478:KIK479 KSG478:KSG479 LCC478:LCC479 LLY478:LLY479 LVU478:LVU479 MFQ478:MFQ479 MPM478:MPM479 MZI478:MZI479 NJE478:NJE479 NTA478:NTA479 OCW478:OCW479 OMS478:OMS479 OWO478:OWO479 PGK478:PGK479 PQG478:PQG479 QAC478:QAC479 QJY478:QJY479 QTU478:QTU479 RDQ478:RDQ479 RNM478:RNM479 RXI478:RXI479 SHE478:SHE479 SRA478:SRA479 TAW478:TAW479 TKS478:TKS479 TUO478:TUO479 UEK478:UEK479 UOG478:UOG479 UYC478:UYC479 VHY478:VHY479 VRU478:VRU479 WBQ478:WBQ479 WLM478:WLM479 WVI478:WVI479 G478:G479 IW489 SS489 ACO489 AMK489 AWG489 BGC489 BPY489 BZU489 CJQ489 CTM489 DDI489 DNE489 DXA489 EGW489 EQS489 FAO489 FKK489 FUG489 GEC489 GNY489 GXU489 HHQ489 HRM489 IBI489 ILE489 IVA489 JEW489 JOS489 JYO489 KIK489 KSG489 LCC489 LLY489 LVU489 MFQ489 MPM489 MZI489 NJE489 NTA489 OCW489 OMS489 OWO489 PGK489 PQG489 QAC489 QJY489 QTU489 RDQ489 RNM489 RXI489 SHE489 SRA489 TAW489 TKS489 TUO489 UEK489 UOG489 UYC489 VHY489 VRU489 WBQ489 WLM489 WVI489 G489 G495:G496 IW495:IW496 SS495:SS496 ACO495:ACO496 AMK495:AMK496 AWG495:AWG496 BGC495:BGC496 BPY495:BPY496 BZU495:BZU496 CJQ495:CJQ496 CTM495:CTM496 DDI495:DDI496 DNE495:DNE496 DXA495:DXA496 EGW495:EGW496 EQS495:EQS496 FAO495:FAO496 FKK495:FKK496 FUG495:FUG496 GEC495:GEC496 GNY495:GNY496 GXU495:GXU496 HHQ495:HHQ496 HRM495:HRM496 IBI495:IBI496 ILE495:ILE496 IVA495:IVA496 JEW495:JEW496 JOS495:JOS496 JYO495:JYO496 KIK495:KIK496 KSG495:KSG496 LCC495:LCC496 LLY495:LLY496 LVU495:LVU496 MFQ495:MFQ496 MPM495:MPM496 MZI495:MZI496 NJE495:NJE496 NTA495:NTA496 OCW495:OCW496 OMS495:OMS496 OWO495:OWO496 PGK495:PGK496 PQG495:PQG496 QAC495:QAC496 QJY495:QJY496 QTU495:QTU496 RDQ495:RDQ496 RNM495:RNM496 RXI495:RXI496 SHE495:SHE496 SRA495:SRA496 TAW495:TAW496 TKS495:TKS496 TUO495:TUO496 UEK495:UEK496 UOG495:UOG496 UYC495:UYC496 VHY495:VHY496 VRU495:VRU496 WBQ495:WBQ496 WLM495:WLM496 WVI495:WVI496 G498 IW498 SS498 ACO498 AMK498 AWG498 BGC498 BPY498 BZU498 CJQ498 CTM498 DDI498 DNE498 DXA498 EGW498 EQS498 FAO498 FKK498 FUG498 GEC498 GNY498 GXU498 HHQ498 HRM498 IBI498 ILE498 IVA498 JEW498 JOS498 JYO498 KIK498 KSG498 LCC498 LLY498 LVU498 MFQ498 MPM498 MZI498 NJE498 NTA498 OCW498 OMS498 OWO498 PGK498 PQG498 QAC498 QJY498 QTU498 RDQ498 RNM498 RXI498 SHE498 SRA498 TAW498 TKS498 TUO498 UEK498 UOG498 UYC498 VHY498 VRU498 WBQ498 WLM498 WVI498 G500 IW500 SS500 ACO500 AMK500 AWG500 BGC500 BPY500 BZU500 CJQ500 CTM500 DDI500 DNE500 DXA500 EGW500 EQS500 FAO500 FKK500 FUG500 GEC500 GNY500 GXU500 HHQ500 HRM500 IBI500 ILE500 IVA500 JEW500 JOS500 JYO500 KIK500 KSG500 LCC500 LLY500 LVU500 MFQ500 MPM500 MZI500 NJE500 NTA500 OCW500 OMS500 OWO500 PGK500 PQG500 QAC500 QJY500 QTU500 RDQ500 RNM500 RXI500 SHE500 SRA500 TAW500 TKS500 TUO500 UEK500 UOG500 UYC500 VHY500 VRU500 WBQ500 WLM500 WVI500 G510 IW510 SS510 ACO510 AMK510 AWG510 BGC510 BPY510 BZU510 CJQ510 CTM510 DDI510 DNE510 DXA510 EGW510 EQS510 FAO510 FKK510 FUG510 GEC510 GNY510 GXU510 HHQ510 HRM510 IBI510 ILE510 IVA510 JEW510 JOS510 JYO510 KIK510 KSG510 LCC510 LLY510 LVU510 MFQ510 MPM510 MZI510 NJE510 NTA510 OCW510 OMS510 OWO510 PGK510 PQG510 QAC510 QJY510 QTU510 RDQ510 RNM510 RXI510 SHE510 SRA510 TAW510 TKS510 TUO510 UEK510 UOG510 UYC510 VHY510 VRU510 WBQ510 WLM510 WVI510 G522 IW522 SS522 ACO522 AMK522 AWG522 BGC522 BPY522 BZU522 CJQ522 CTM522 DDI522 DNE522 DXA522 EGW522 EQS522 FAO522 FKK522 FUG522 GEC522 GNY522 GXU522 HHQ522 HRM522 IBI522 ILE522 IVA522 JEW522 JOS522 JYO522 KIK522 KSG522 LCC522 LLY522 LVU522 MFQ522 MPM522 MZI522 NJE522 NTA522 OCW522 OMS522 OWO522 PGK522 PQG522 QAC522 QJY522 QTU522 RDQ522 RNM522 RXI522 SHE522 SRA522 TAW522 TKS522 TUO522 UEK522 UOG522 UYC522 VHY522 VRU522 WBQ522 WLM522 WVI522 G531 IW531 SS531 ACO531 AMK531 AWG531 BGC531 BPY531 BZU531 CJQ531 CTM531 DDI531 DNE531 DXA531 EGW531 EQS531 FAO531 FKK531 FUG531 GEC531 GNY531 GXU531 HHQ531 HRM531 IBI531 ILE531 IVA531 JEW531 JOS531 JYO531 KIK531 KSG531 LCC531 LLY531 LVU531 MFQ531 MPM531 MZI531 NJE531 NTA531 OCW531 OMS531 OWO531 PGK531 PQG531 QAC531 QJY531 QTU531 RDQ531 RNM531 RXI531 SHE531 SRA531 TAW531 TKS531 TUO531 UEK531 UOG531 UYC531 VHY531 VRU531 WBQ531 WLM531 WVI468 WLM468 WBQ468 VRU468 VHY468 UYC468 UOG468 UEK468 TUO468 TKS468 TAW468 SRA468 SHE468 RXI468 RNM468 RDQ468 QTU468 QJY468 QAC468 PQG468 PGK468 OWO468 OMS468 OCW468 NTA468 NJE468 MZI468 MPM468 MFQ468 LVU468 LLY468 LCC468 KSG468 KIK468 JYO468 JOS468 JEW468 IVA468 ILE468 IBI468 HRM468 HHQ468 GXU468 GNY468 GEC468 FUG468 FKK468 FAO468 EQS468 EGW468 DXA468 DNE468 DDI468 CTM468 CJQ468 BZU468 BPY468 BGC468 AWG468 AMK468 ACO468 SS468 IW468 G468 G472 G476 IW476 SS476 ACO476 AMK476 AWG476 BGC476 BPY476 BZU476 CJQ476 CTM476 DDI476 DNE476 DXA476 EGW476 EQS476 FAO476 FKK476 FUG476 GEC476 GNY476 GXU476 HHQ476 HRM476 IBI476 ILE476 IVA476 JEW476 JOS476 JYO476 KIK476 KSG476 LCC476 LLY476 LVU476 MFQ476 MPM476 MZI476 NJE476 NTA476 OCW476 OMS476 OWO476 PGK476 PQG476 QAC476 QJY476 QTU476 RDQ476 RNM476 RXI476 SHE476 SRA476 TAW476 TKS476 TUO476 UEK476 UOG476 UYC476 VHY476 VRU476 WBQ476 WLM476 WVI476 SS504:SS505 ACO504:ACO505 AMK504:AMK505 AWG504:AWG505 BGC504:BGC505 BPY504:BPY505 BZU504:BZU505 CJQ504:CJQ505 CTM504:CTM505 DDI504:DDI505 DNE504:DNE505 DXA504:DXA505 EGW504:EGW505 EQS504:EQS505 FAO504:FAO505 FKK504:FKK505 FUG504:FUG505 GEC504:GEC505 GNY504:GNY505 GXU504:GXU505 HHQ504:HHQ505 HRM504:HRM505 IBI504:IBI505 ILE504:ILE505 IVA504:IVA505 JEW504:JEW505 JOS504:JOS505 JYO504:JYO505 KIK504:KIK505 KSG504:KSG505 LCC504:LCC505 LLY504:LLY505 LVU504:LVU505 MFQ504:MFQ505 MPM504:MPM505 MZI504:MZI505 NJE504:NJE505 NTA504:NTA505 OCW504:OCW505 OMS504:OMS505 OWO504:OWO505 PGK504:PGK505 PQG504:PQG505 QAC504:QAC505 QJY504:QJY505 QTU504:QTU505 RDQ504:RDQ505 RNM504:RNM505 RXI504:RXI505 SHE504:SHE505 SRA504:SRA505 TAW504:TAW505 TKS504:TKS505 TUO504:TUO505 UEK504:UEK505 UOG504:UOG505 UYC504:UYC505 VHY504:VHY505 VRU504:VRU505 WBQ504:WBQ505 WLM504:WLM505 WVI504:WVI505 G504:G505 IW504:IW505 ACO274 AMK274 AWG274 BGC274 BPY274 BZU274 CJQ274 CTM274 DDI274 DNE274 DXA274 EGW274 EQS274 FAO274 FKK274 FUG274 GEC274 GNY274 GXU274 HHQ274 HRM274 IBI274 ILE274 IVA274 JEW274 JOS274 JYO274 KIK274 KSG274 LCC274 LLY274 LVU274 MFQ274 MPM274 MZI274 NJE274 NTA274 OCW274 OMS274 OWO274 PGK274 PQG274 QAC274 QJY274 QTU274 RDQ274 RNM274 RXI274 SHE274 SRA274 TAW274 TKS274 TUO274 UEK274 UOG274 UYC274 VHY274 VRU274 WBQ274 WLM274 WVI274 G274 IW274 WVI323 IW281 SS281 ACO281 AMK281 AWG281 BGC281 BPY281 BZU281 CJQ281 CTM281 DDI281 DNE281 DXA281 EGW281 EQS281 FAO281 FKK281 FUG281 GEC281 GNY281 GXU281 HHQ281 HRM281 IBI281 ILE281 IVA281 JEW281 JOS281 JYO281 KIK281 KSG281 LCC281 LLY281 LVU281 MFQ281 MPM281 MZI281 NJE281 NTA281 OCW281 OMS281 OWO281 PGK281 PQG281 QAC281 QJY281 QTU281 RDQ281 RNM281 RXI281 SHE281 SRA281 TAW281 TKS281 TUO281 UEK281 UOG281 UYC281 VHY281 VRU281 WBQ281 WLM281 WVI281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G283 IW287:IW288 SS287:SS288 ACO287:ACO288 AMK287:AMK288 AWG287:AWG288 BGC287:BGC288 BPY287:BPY288 BZU287:BZU288 CJQ287:CJQ288 CTM287:CTM288 DDI287:DDI288 DNE287:DNE288 DXA287:DXA288 EGW287:EGW288 EQS287:EQS288 FAO287:FAO288 FKK287:FKK288 FUG287:FUG288 GEC287:GEC288 GNY287:GNY288 GXU287:GXU288 HHQ287:HHQ288 HRM287:HRM288 IBI287:IBI288 ILE287:ILE288 IVA287:IVA288 JEW287:JEW288 JOS287:JOS288 JYO287:JYO288 KIK287:KIK288 KSG287:KSG288 LCC287:LCC288 LLY287:LLY288 LVU287:LVU288 MFQ287:MFQ288 MPM287:MPM288 MZI287:MZI288 NJE287:NJE288 NTA287:NTA288 OCW287:OCW288 OMS287:OMS288 OWO287:OWO288 PGK287:PGK288 PQG287:PQG288 QAC287:QAC288 QJY287:QJY288 QTU287:QTU288 RDQ287:RDQ288 RNM287:RNM288 RXI287:RXI288 SHE287:SHE288 SRA287:SRA288 TAW287:TAW288 TKS287:TKS288 TUO287:TUO288 UEK287:UEK288 UOG287:UOG288 UYC287:UYC288 VHY287:VHY288 VRU287:VRU288 WBQ287:WBQ288 WLM287:WLM288 WVI287:WVI288 G287:G288 IW292 SS292 ACO292 AMK292 AWG292 BGC292 BPY292 BZU292 CJQ292 CTM292 DDI292 DNE292 DXA292 EGW292 EQS292 FAO292 FKK292 FUG292 GEC292 GNY292 GXU292 HHQ292 HRM292 IBI292 ILE292 IVA292 JEW292 JOS292 JYO292 KIK292 KSG292 LCC292 LLY292 LVU292 MFQ292 MPM292 MZI292 NJE292 NTA292 OCW292 OMS292 OWO292 PGK292 PQG292 QAC292 QJY292 QTU292 RDQ292 RNM292 RXI292 SHE292 SRA292 TAW292 TKS292 TUO292 UEK292 UOG292 UYC292 VHY292 VRU292 WBQ292 WLM292 WVI292 G292 G300 IW300 SS300 ACO300 AMK300 AWG300 BGC300 BPY300 BZU300 CJQ300 CTM300 DDI300 DNE300 DXA300 EGW300 EQS300 FAO300 FKK300 FUG300 GEC300 GNY300 GXU300 HHQ300 HRM300 IBI300 ILE300 IVA300 JEW300 JOS300 JYO300 KIK300 KSG300 LCC300 LLY300 LVU300 MFQ300 MPM300 MZI300 NJE300 NTA300 OCW300 OMS300 OWO300 PGK300 PQG300 QAC300 QJY300 QTU300 RDQ300 RNM300 RXI300 SHE300 SRA300 TAW300 TKS300 TUO300 UEK300 UOG300 UYC300 VHY300 VRU300 WBQ300 WLM300 WVI300 G302 IW302 SS302 ACO302 AMK302 AWG302 BGC302 BPY302 BZU302 CJQ302 CTM302 DDI302 DNE302 DXA302 EGW302 EQS302 FAO302 FKK302 FUG302 GEC302 GNY302 GXU302 HHQ302 HRM302 IBI302 ILE302 IVA302 JEW302 JOS302 JYO302 KIK302 KSG302 LCC302 LLY302 LVU302 MFQ302 MPM302 MZI302 NJE302 NTA302 OCW302 OMS302 OWO302 PGK302 PQG302 QAC302 QJY302 QTU302 RDQ302 RNM302 RXI302 SHE302 SRA302 TAW302 TKS302 TUO302 UEK302 UOG302 UYC302 VHY302 VRU302 WBQ302 WLM302 WVI302 G312 IW312 SS312 ACO312 AMK312 AWG312 BGC312 BPY312 BZU312 CJQ312 CTM312 DDI312 DNE312 DXA312 EGW312 EQS312 FAO312 FKK312 FUG312 GEC312 GNY312 GXU312 HHQ312 HRM312 IBI312 ILE312 IVA312 JEW312 JOS312 JYO312 KIK312 KSG312 LCC312 LLY312 LVU312 MFQ312 MPM312 MZI312 NJE312 NTA312 OCW312 OMS312 OWO312 PGK312 PQG312 QAC312 QJY312 QTU312 RDQ312 RNM312 RXI312 SHE312 SRA312 TAW312 TKS312 TUO312 UEK312 UOG312 UYC312 VHY312 VRU312 WBQ312 WLM312 WVI312 G319 IW319 SS319 ACO319 AMK319 AWG319 BGC319 BPY319 BZU319 CJQ319 CTM319 DDI319 DNE319 DXA319 EGW319 EQS319 FAO319 FKK319 FUG319 GEC319 GNY319 GXU319 HHQ319 HRM319 IBI319 ILE319 IVA319 JEW319 JOS319 JYO319 KIK319 KSG319 LCC319 LLY319 LVU319 MFQ319 MPM319 MZI319 NJE319 NTA319 OCW319 OMS319 OWO319 PGK319 PQG319 QAC319 QJY319 QTU319 RDQ319 RNM319 RXI319 SHE319 SRA319 TAW319 TKS319 TUO319 UEK319 UOG319 UYC319 VHY319 VRU319 WBQ319 WLM319 WVI319 G323 IW323 SS323 ACO323 AMK323 AWG323 BGC323 BPY323 BZU323 CJQ323 CTM323 DDI323 DNE323 DXA323 EGW323 EQS323 FAO323 FKK323 FUG323 GEC323 GNY323 GXU323 HHQ323 HRM323 IBI323 ILE323 IVA323 JEW323 JOS323 JYO323 KIK323 KSG323 LCC323 LLY323 LVU323 MFQ323 MPM323 MZI323 NJE323 NTA323 OCW323 OMS323 OWO323 PGK323 PQG323 QAC323 QJY323 QTU323 RDQ323 RNM323 RXI323 SHE323 SRA323 TAW323 TKS323 TUO323 UEK323 UOG323 UYC323 VHY323 VRU323 WBQ323 WLM323 G281 G285 IW285 SS285 ACO285 AMK285 AWG285 BGC285 BPY285 BZU285 CJQ285 CTM285 DDI285 DNE285 DXA285 EGW285 EQS285 FAO285 FKK285 FUG285 GEC285 GNY285 GXU285 HHQ285 HRM285 IBI285 ILE285 IVA285 JEW285 JOS285 JYO285 KIK285 KSG285 LCC285 LLY285 LVU285 MFQ285 MPM285 MZI285 NJE285 NTA285 OCW285 OMS285 OWO285 PGK285 PQG285 QAC285 QJY285 QTU285 RDQ285 RNM285 RXI285 SHE285 SRA285 TAW285 TKS285 TUO285 UEK285 UOG285 UYC285 VHY285 VRU285 WBQ285 WLM285 WVI285 SS274 G276 IW276 SS276 ACO276 AMK276 AWG276 BGC276 BPY276 BZU276 CJQ276 CTM276 DDI276 DNE276 DXA276 EGW276 EQS276 FAO276 FKK276 FUG276 GEC276 GNY276 GXU276 HHQ276 HRM276 IBI276 ILE276 IVA276 JEW276 JOS276 JYO276 KIK276 KSG276 LCC276 LLY276 LVU276 MFQ276 MPM276 MZI276 NJE276 NTA276 OCW276 OMS276 OWO276 PGK276 PQG276 QAC276 QJY276 QTU276 RDQ276 RNM276 RXI276 SHE276 SRA276 TAW276 TKS276 TUO276 UEK276 UOG276 UYC276 VHY276 VRU276 WBQ276 WLM276 WVI276 WVI297:WVI298 WLM297:WLM298 WBQ297:WBQ298 VRU297:VRU298 VHY297:VHY298 UYC297:UYC298 UOG297:UOG298 UEK297:UEK298 TUO297:TUO298 TKS297:TKS298 TAW297:TAW298 SRA297:SRA298 SHE297:SHE298 RXI297:RXI298 RNM297:RNM298 RDQ297:RDQ298 QTU297:QTU298 QJY297:QJY298 QAC297:QAC298 PQG297:PQG298 PGK297:PGK298 OWO297:OWO298 OMS297:OMS298 OCW297:OCW298 NTA297:NTA298 NJE297:NJE298 MZI297:MZI298 MPM297:MPM298 MFQ297:MFQ298 LVU297:LVU298 LLY297:LLY298 LCC297:LCC298 KSG297:KSG298 KIK297:KIK298 JYO297:JYO298 JOS297:JOS298 JEW297:JEW298 IVA297:IVA298 ILE297:ILE298 IBI297:IBI298 HRM297:HRM298 HHQ297:HHQ298 GXU297:GXU298 GNY297:GNY298 GEC297:GEC298 FUG297:FUG298 FKK297:FKK298 FAO297:FAO298 EQS297:EQS298 EGW297:EGW298 DXA297:DXA298 DNE297:DNE298 DDI297:DDI298 CTM297:CTM298 CJQ297:CJQ298 BZU297:BZU298 BPY297:BPY298 BGC297:BGC298 AWG297:AWG298 AMK297:AMK298 ACO297:ACO298 SS297:SS298 IW297:IW298 G297:G298 G309 IW309 SS309 ACO309 AMK309 AWG309 BGC309 BPY309 BZU309 CJQ309 CTM309 DDI309 DNE309 DXA309 EGW309 EQS309 FAO309 FKK309 FUG309 GEC309 GNY309 GXU309 HHQ309 HRM309 IBI309 ILE309 IVA309 JEW309 JOS309 JYO309 KIK309 KSG309 LCC309 LLY309 LVU309 MFQ309 MPM309 MZI309 NJE309 NTA309 OCW309 OMS309 OWO309 PGK309 PQG309 QAC309 QJY309 QTU309 RDQ309 RNM309 RXI309 SHE309 SRA309 TAW309 TKS309 TUO309 UEK309 UOG309 UYC309 VHY309 VRU309 WBQ309 WLM309 WVI309 WVI52:WVI53 WLM52:WLM53 WBQ52:WBQ53 VRU52:VRU53 VHY52:VHY53 UYC52:UYC53 UOG52:UOG53 UEK52:UEK53 TUO52:TUO53 TKS52:TKS53 TAW52:TAW53 SRA52:SRA53 SHE52:SHE53 RXI52:RXI53 RNM52:RNM53 RDQ52:RDQ53 QTU52:QTU53 QJY52:QJY53 QAC52:QAC53 PQG52:PQG53 PGK52:PGK53 OWO52:OWO53 OMS52:OMS53 OCW52:OCW53 NTA52:NTA53 NJE52:NJE53 MZI52:MZI53 MPM52:MPM53 MFQ52:MFQ53 LVU52:LVU53 LLY52:LLY53 LCC52:LCC53 KSG52:KSG53 KIK52:KIK53 JYO52:JYO53 JOS52:JOS53 JEW52:JEW53 IVA52:IVA53 ILE52:ILE53 IBI52:IBI53 HRM52:HRM53 HHQ52:HHQ53 GXU52:GXU53 GNY52:GNY53 GEC52:GEC53 FUG52:FUG53 FKK52:FKK53 FAO52:FAO53 EQS52:EQS53 EGW52:EGW53 DXA52:DXA53 DNE52:DNE53 DDI52:DDI53 CTM52:CTM53 CJQ52:CJQ53 BZU52:BZU53 BPY52:BPY53 BGC52:BGC53 AWG52:AWG53 AMK52:AMK53 ACO52:ACO53 SS52:SS53 IW52:IW53 G52:G53 G315 IW315 SS315 ACO315 AMK315 AWG315 BGC315 BPY315 BZU315 CJQ315 CTM315 DDI315 DNE315 DXA315 EGW315 EQS315 FAO315 FKK315 FUG315 GEC315 GNY315 GXU315 HHQ315 HRM315 IBI315 ILE315 IVA315 JEW315 JOS315 JYO315 KIK315 KSG315 LCC315 LLY315 LVU315 MFQ315 MPM315 MZI315 NJE315 NTA315 OCW315 OMS315 OWO315 PGK315 PQG315 QAC315 QJY315 QTU315 RDQ315 RNM315 RXI315 SHE315 SRA315 TAW315 TKS315 TUO315 UEK315 UOG315 UYC315 VHY315 VRU315">
      <formula1>"isblank(G3)"</formula1>
    </dataValidation>
    <dataValidation type="decimal" operator="greaterThan" allowBlank="1" showErrorMessage="1" errorTitle="Illegal Entry" error="Unit Prices must be greater than 0. " prompt="Enter your Unit Bid Price._x000a_You do not need to type in the &quot;$&quot;" sqref="G176 G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G255 IW255 SS255 ACO255 AMK255 AWG255 BGC255 BPY255 BZU255 CJQ255 CTM255 DDI255 DNE255 DXA255 EGW255 EQS255 FAO255 FKK255 FUG255 GEC255 GNY255 GXU255 HHQ255 HRM255 IBI255 ILE255 IVA255 JEW255 JOS255 JYO255 KIK255 KSG255 LCC255 LLY255 LVU255 MFQ255 MPM255 MZI255 NJE255 NTA255 OCW255 OMS255 OWO255 PGK255 PQG255 QAC255 QJY255 QTU255 RDQ255 RNM255 RXI255 SHE255 SRA255 TAW255 TKS255 TUO255 UEK255 UOG255 UYC255 VHY255 VRU255 WBQ255 WLM255 WVI255 IW442 SS442 ACO442 AMK442 AWG442 BGC442 BPY442 BZU442 CJQ442 CTM442 DDI442 DNE442 DXA442 EGW442 EQS442 FAO442 FKK442 FUG442 GEC442 GNY442 GXU442 HHQ442 HRM442 IBI442 ILE442 IVA442 JEW442 JOS442 JYO442 KIK442 KSG442 LCC442 LLY442 LVU442 MFQ442 MPM442 MZI442 NJE442 NTA442 OCW442 OMS442 OWO442 PGK442 PQG442 QAC442 QJY442 QTU442 RDQ442 RNM442 RXI442 SHE442 SRA442 TAW442 TKS442 TUO442 UEK442 UOG442 UYC442 VHY442 VRU442 WBQ442 WLM442 WVI442 G442 G520 IW520 SS520 ACO520 AMK520 AWG520 BGC520 BPY520 BZU520 CJQ520 CTM520 DDI520 DNE520 DXA520 EGW520 EQS520 FAO520 FKK520 FUG520 GEC520 GNY520 GXU520 HHQ520 HRM520 IBI520 ILE520 IVA520 JEW520 JOS520 JYO520 KIK520 KSG520 LCC520 LLY520 LVU520 MFQ520 MPM520 MZI520 NJE520 NTA520 OCW520 OMS520 OWO520 PGK520 PQG520 QAC520 QJY520 QTU520 RDQ520 RNM520 RXI520 SHE520 SRA520 TAW520 TKS520 TUO520 UEK520 UOG520 UYC520 VHY520 VRU520 WBQ520 WLM520 WVI520 G537 IW537 SS537 ACO537 AMK537 AWG537 BGC537 BPY537 BZU537 CJQ537 CTM537 DDI537 DNE537 DXA537 EGW537 EQS537 FAO537 FKK537 FUG537 GEC537 GNY537 GXU537 HHQ537 HRM537 IBI537 ILE537 IVA537 JEW537 JOS537 JYO537 KIK537 KSG537 LCC537 LLY537 LVU537 MFQ537 MPM537 MZI537 NJE537 NTA537 OCW537 OMS537 OWO537 PGK537 PQG537 QAC537 QJY537 QTU537 RDQ537 RNM537 RXI537 SHE537 SRA537 TAW537 TKS537 TUO537 UEK537 UOG537 UYC537 VHY537 VRU537 WBQ537 WLM537 WVI537 G540 IW540 SS540 ACO540 AMK540 AWG540 BGC540 BPY540 BZU540 CJQ540 CTM540 DDI540 DNE540 DXA540 EGW540 EQS540 FAO540 FKK540 FUG540 GEC540 GNY540 GXU540 HHQ540 HRM540 IBI540 ILE540 IVA540 JEW540 JOS540 JYO540 KIK540 KSG540 LCC540 LLY540 LVU540 MFQ540 MPM540 MZI540 NJE540 NTA540 OCW540 OMS540 OWO540 PGK540 PQG540 QAC540 QJY540 QTU540 RDQ540 RNM540 RXI540 SHE540 SRA540 TAW540 TKS540 TUO540 UEK540 UOG540 UYC540 VHY540 VRU540 WBQ540 WLM540 WVI540">
      <formula1>0</formula1>
    </dataValidation>
  </dataValidations>
  <pageMargins left="0.7" right="0.7" top="0.75" bottom="0.75" header="0.3" footer="0.3"/>
  <pageSetup scale="71" fitToHeight="0" orientation="portrait" r:id="rId1"/>
  <headerFooter alignWithMargins="0">
    <oddHeader>&amp;L&amp;10The City of Winnipeg
Tender No. 452-2019_Addendum_3
&amp;XTemplate Version: C420190115-RW&amp;R&amp;10Bid Submission
Page &amp;P+3 of 34</oddHeader>
    <oddFooter xml:space="preserve">&amp;R__________________
Name of Bidder                    </oddFooter>
  </headerFooter>
  <rowBreaks count="28" manualBreakCount="28">
    <brk id="28" min="1" max="7" man="1"/>
    <brk id="46" min="1" max="7" man="1"/>
    <brk id="68" min="1" max="7" man="1"/>
    <brk id="84" min="1" max="7" man="1"/>
    <brk id="108" min="1" max="7" man="1"/>
    <brk id="135" min="1" max="7" man="1"/>
    <brk id="157" min="1" max="7" man="1"/>
    <brk id="185" min="1" max="7" man="1"/>
    <brk id="190" min="1" max="7" man="1"/>
    <brk id="215" min="1" max="7" man="1"/>
    <brk id="238" min="1" max="7" man="1"/>
    <brk id="263" min="1" max="7" man="1"/>
    <brk id="268" min="1" max="7" man="1"/>
    <brk id="295" min="1" max="7" man="1"/>
    <brk id="321" min="1" max="7" man="1"/>
    <brk id="326" min="1" max="7" man="1"/>
    <brk id="350" min="1" max="7" man="1"/>
    <brk id="373" min="1" max="7" man="1"/>
    <brk id="390" min="1" max="7" man="1"/>
    <brk id="416" min="1" max="7" man="1"/>
    <brk id="439" min="1" max="7" man="1"/>
    <brk id="456" min="1" max="7" man="1"/>
    <brk id="477" min="1" max="7" man="1"/>
    <brk id="503" min="1" max="7" man="1"/>
    <brk id="529" min="1" max="7" man="1"/>
    <brk id="534" min="1" max="7" man="1"/>
    <brk id="546" min="1" max="7" man="1"/>
    <brk id="559"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 B -(2 Part w cond funds)</vt:lpstr>
      <vt:lpstr>'FORM B -(2 Part w cond funds)'!Print_Area</vt:lpstr>
      <vt:lpstr>'FORM B -(2 Part w cond funds)'!Print_Titles</vt:lpstr>
      <vt:lpstr>'FORM B -(2 Part w cond funds)'!XEVERYTHING</vt:lpstr>
      <vt:lpstr>'FORM B -(2 Part w cond funds)'!XITEMS</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MD_x000d_
Date: June 6, 2019_x000d_
_x000d_
_x000d_
_x000d_
_x000d_
_x000d_
File Size 166,006</dc:description>
  <cp:lastModifiedBy>Windows User</cp:lastModifiedBy>
  <cp:lastPrinted>2019-06-06T16:23:13Z</cp:lastPrinted>
  <dcterms:created xsi:type="dcterms:W3CDTF">1999-03-31T15:44:33Z</dcterms:created>
  <dcterms:modified xsi:type="dcterms:W3CDTF">2019-06-06T18:40:25Z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