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405"/>
  </bookViews>
  <sheets>
    <sheet name="4-2019 FORM B " sheetId="1" r:id="rId1"/>
  </sheets>
  <definedNames>
    <definedName name="_12TENDER_SUBMISSI">'4-2019 FORM B '!#REF!</definedName>
    <definedName name="_4PAGE_1_OF_13">'4-2019 FORM B '!#REF!</definedName>
    <definedName name="_8TENDER_NO._181">'4-2019 FORM B '!#REF!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'4-2019 FORM B '!#REF!</definedName>
    <definedName name="_xlnm.Print_Area" localSheetId="0">'4-2019 FORM B '!$B$6:$H$230</definedName>
    <definedName name="_xlnm.Print_Titles" localSheetId="0">'4-2019 FORM B '!$1:$5</definedName>
    <definedName name="_xlnm.Print_Titles">'4-2019 FORM B '!$B$4:$IM$4</definedName>
    <definedName name="TEMP">'4-2019 FORM B '!#REF!</definedName>
    <definedName name="TESTHEAD">'4-2019 FORM B '!#REF!</definedName>
    <definedName name="XEVERYTHING">'4-2019 FORM B '!$B$1:$IM$225</definedName>
    <definedName name="XITEMS">'4-2019 FORM B '!$B$6:$IM$225</definedName>
  </definedNames>
  <calcPr calcId="145621" fullPrecision="0" calcOnSave="0"/>
</workbook>
</file>

<file path=xl/calcChain.xml><?xml version="1.0" encoding="utf-8"?>
<calcChain xmlns="http://schemas.openxmlformats.org/spreadsheetml/2006/main">
  <c r="H225" i="1" l="1"/>
  <c r="H224" i="1" l="1"/>
  <c r="H63" i="1" l="1"/>
  <c r="H31" i="1" l="1"/>
  <c r="H29" i="1"/>
  <c r="H27" i="1"/>
  <c r="H58" i="1" l="1"/>
  <c r="H18" i="1" l="1"/>
  <c r="H103" i="1" l="1"/>
  <c r="H167" i="1" l="1"/>
  <c r="H79" i="1" l="1"/>
  <c r="H78" i="1"/>
  <c r="H77" i="1"/>
  <c r="H71" i="1"/>
  <c r="H185" i="1" l="1"/>
  <c r="B225" i="1" l="1"/>
  <c r="C228" i="1"/>
  <c r="B228" i="1"/>
  <c r="C225" i="1"/>
  <c r="H222" i="1"/>
  <c r="H219" i="1"/>
  <c r="H218" i="1"/>
  <c r="H217" i="1"/>
  <c r="H216" i="1"/>
  <c r="H215" i="1"/>
  <c r="H213" i="1"/>
  <c r="H211" i="1"/>
  <c r="H210" i="1"/>
  <c r="H209" i="1"/>
  <c r="H208" i="1"/>
  <c r="H207" i="1"/>
  <c r="H205" i="1"/>
  <c r="H204" i="1"/>
  <c r="H203" i="1"/>
  <c r="H201" i="1"/>
  <c r="H200" i="1"/>
  <c r="H199" i="1"/>
  <c r="H197" i="1"/>
  <c r="H196" i="1"/>
  <c r="H194" i="1"/>
  <c r="H193" i="1"/>
  <c r="H190" i="1"/>
  <c r="H188" i="1"/>
  <c r="H182" i="1"/>
  <c r="H180" i="1"/>
  <c r="H178" i="1"/>
  <c r="H175" i="1"/>
  <c r="H174" i="1"/>
  <c r="H173" i="1"/>
  <c r="H170" i="1"/>
  <c r="H165" i="1"/>
  <c r="H163" i="1"/>
  <c r="H162" i="1"/>
  <c r="H161" i="1"/>
  <c r="H160" i="1"/>
  <c r="H159" i="1"/>
  <c r="H157" i="1"/>
  <c r="H156" i="1"/>
  <c r="H152" i="1"/>
  <c r="H149" i="1"/>
  <c r="H148" i="1"/>
  <c r="H146" i="1"/>
  <c r="H145" i="1"/>
  <c r="H142" i="1"/>
  <c r="H141" i="1"/>
  <c r="H140" i="1"/>
  <c r="H139" i="1"/>
  <c r="H138" i="1"/>
  <c r="H137" i="1"/>
  <c r="H136" i="1"/>
  <c r="H135" i="1"/>
  <c r="H133" i="1"/>
  <c r="H131" i="1"/>
  <c r="H129" i="1"/>
  <c r="H128" i="1"/>
  <c r="H127" i="1"/>
  <c r="H126" i="1"/>
  <c r="H125" i="1"/>
  <c r="H123" i="1"/>
  <c r="H122" i="1"/>
  <c r="H120" i="1"/>
  <c r="H119" i="1"/>
  <c r="H118" i="1"/>
  <c r="H117" i="1"/>
  <c r="H114" i="1"/>
  <c r="H112" i="1"/>
  <c r="H111" i="1"/>
  <c r="H110" i="1"/>
  <c r="H109" i="1"/>
  <c r="H108" i="1"/>
  <c r="H106" i="1"/>
  <c r="H104" i="1"/>
  <c r="H100" i="1"/>
  <c r="H99" i="1"/>
  <c r="H96" i="1"/>
  <c r="H94" i="1"/>
  <c r="H93" i="1"/>
  <c r="H92" i="1"/>
  <c r="H91" i="1"/>
  <c r="H90" i="1"/>
  <c r="H89" i="1"/>
  <c r="H88" i="1"/>
  <c r="H87" i="1"/>
  <c r="H86" i="1"/>
  <c r="H85" i="1"/>
  <c r="H84" i="1"/>
  <c r="H83" i="1"/>
  <c r="H81" i="1"/>
  <c r="H80" i="1"/>
  <c r="H75" i="1"/>
  <c r="H74" i="1"/>
  <c r="H73" i="1"/>
  <c r="H72" i="1"/>
  <c r="H68" i="1"/>
  <c r="H67" i="1"/>
  <c r="H65" i="1"/>
  <c r="H60" i="1"/>
  <c r="H59" i="1"/>
  <c r="H56" i="1"/>
  <c r="H55" i="1"/>
  <c r="H54" i="1"/>
  <c r="H51" i="1"/>
  <c r="H50" i="1"/>
  <c r="H49" i="1"/>
  <c r="H48" i="1"/>
  <c r="H46" i="1"/>
  <c r="H45" i="1"/>
  <c r="H44" i="1"/>
  <c r="H43" i="1"/>
  <c r="H40" i="1"/>
  <c r="H39" i="1"/>
  <c r="H38" i="1"/>
  <c r="H36" i="1"/>
  <c r="H34" i="1"/>
  <c r="H33" i="1"/>
  <c r="H25" i="1"/>
  <c r="H24" i="1"/>
  <c r="H21" i="1"/>
  <c r="H20" i="1"/>
  <c r="H16" i="1"/>
  <c r="H15" i="1"/>
  <c r="H14" i="1"/>
  <c r="H13" i="1"/>
  <c r="H12" i="1"/>
  <c r="H11" i="1"/>
  <c r="H9" i="1"/>
  <c r="H8" i="1"/>
  <c r="H228" i="1" l="1"/>
  <c r="H153" i="1"/>
  <c r="H227" i="1" s="1"/>
  <c r="B227" i="1"/>
  <c r="B153" i="1"/>
  <c r="C227" i="1"/>
  <c r="C153" i="1"/>
  <c r="G229" i="1" l="1"/>
</calcChain>
</file>

<file path=xl/sharedStrings.xml><?xml version="1.0" encoding="utf-8"?>
<sst xmlns="http://schemas.openxmlformats.org/spreadsheetml/2006/main" count="910" uniqueCount="473">
  <si>
    <t>FORM B: PRICES</t>
  </si>
  <si>
    <t>UNIT PRICES</t>
  </si>
  <si>
    <t/>
  </si>
  <si>
    <t>ITEM</t>
  </si>
  <si>
    <t>DESCRIPTION</t>
  </si>
  <si>
    <t>SPEC.</t>
  </si>
  <si>
    <t>UNIT</t>
  </si>
  <si>
    <t>APPROX.</t>
  </si>
  <si>
    <t>UNIT PRICE</t>
  </si>
  <si>
    <t>AMOUNT</t>
  </si>
  <si>
    <t>REF.</t>
  </si>
  <si>
    <t>QUANTITY</t>
  </si>
  <si>
    <t>A</t>
  </si>
  <si>
    <t>B</t>
  </si>
  <si>
    <t>Subtotal:</t>
  </si>
  <si>
    <t>SUMMARY</t>
  </si>
  <si>
    <t>EARTH AND BASE WORKS</t>
  </si>
  <si>
    <t>ROADWORKS - NEW CONSTRUCTION</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</si>
  <si>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</si>
  <si>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</si>
  <si>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</si>
  <si>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</si>
  <si>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</si>
  <si>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</si>
  <si>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</si>
  <si>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</si>
  <si>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</si>
  <si>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</si>
  <si>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</si>
  <si>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</si>
  <si>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</si>
  <si>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</si>
  <si>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</si>
  <si>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</si>
  <si>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</si>
  <si>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</si>
  <si>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</si>
  <si>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</si>
  <si>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</si>
  <si>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</si>
  <si>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</si>
  <si>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</si>
  <si>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</si>
  <si>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</si>
  <si>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</si>
  <si>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</si>
  <si>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</si>
  <si>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SD-203A</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</si>
  <si>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</si>
  <si>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</si>
  <si>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</si>
  <si>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</si>
  <si>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</si>
  <si>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</si>
  <si>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</si>
  <si>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</si>
  <si>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</si>
  <si>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</si>
  <si>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</si>
  <si>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</si>
  <si>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</si>
  <si>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</si>
  <si>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</si>
  <si>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</si>
  <si>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</si>
  <si>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</si>
  <si>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</si>
  <si>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</si>
  <si>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</si>
  <si>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C034</t>
  </si>
  <si>
    <t>F002</t>
  </si>
  <si>
    <t>vert. m</t>
  </si>
  <si>
    <t>F009</t>
  </si>
  <si>
    <t>F010</t>
  </si>
  <si>
    <t>C019</t>
  </si>
  <si>
    <t>Concrete Pavements for Early Opening</t>
  </si>
  <si>
    <t>C026</t>
  </si>
  <si>
    <t>E023</t>
  </si>
  <si>
    <t>E024</t>
  </si>
  <si>
    <t>E025</t>
  </si>
  <si>
    <t>Adjustment of Catch Basins / Manholes Frames</t>
  </si>
  <si>
    <t>Replacing Existing Risers</t>
  </si>
  <si>
    <t>F002A</t>
  </si>
  <si>
    <t>Adjustment of Valve Boxes</t>
  </si>
  <si>
    <t>Valve Box Extensions</t>
  </si>
  <si>
    <t>A003</t>
  </si>
  <si>
    <t>Excavation</t>
  </si>
  <si>
    <t>A004</t>
  </si>
  <si>
    <t>Sub-Grade Compaction</t>
  </si>
  <si>
    <t>A007</t>
  </si>
  <si>
    <t>A.3</t>
  </si>
  <si>
    <t>Crushed Sub-base Material</t>
  </si>
  <si>
    <t xml:space="preserve">100 mm </t>
  </si>
  <si>
    <t>A.4</t>
  </si>
  <si>
    <t>A.5</t>
  </si>
  <si>
    <t>A022</t>
  </si>
  <si>
    <t>A.6</t>
  </si>
  <si>
    <t>A.7</t>
  </si>
  <si>
    <t>A.10</t>
  </si>
  <si>
    <t>A.11</t>
  </si>
  <si>
    <t xml:space="preserve">CW 3235-R9  </t>
  </si>
  <si>
    <t>100 mm Sidewalk</t>
  </si>
  <si>
    <t>a)</t>
  </si>
  <si>
    <t>b)</t>
  </si>
  <si>
    <t>c)</t>
  </si>
  <si>
    <t>B154rl</t>
  </si>
  <si>
    <t>A.12</t>
  </si>
  <si>
    <t>SD-203B</t>
  </si>
  <si>
    <t>Curb Ramp (8-12 mm reveal ht, Monolithic)</t>
  </si>
  <si>
    <t>SD-229C,D</t>
  </si>
  <si>
    <t>B200</t>
  </si>
  <si>
    <t>A.13</t>
  </si>
  <si>
    <t>Planing of Pavement</t>
  </si>
  <si>
    <t>B201</t>
  </si>
  <si>
    <t>B219</t>
  </si>
  <si>
    <t>A.14</t>
  </si>
  <si>
    <t>Detectable Warning Surface Tiles</t>
  </si>
  <si>
    <t>A.15</t>
  </si>
  <si>
    <t>A.16</t>
  </si>
  <si>
    <t>C033</t>
  </si>
  <si>
    <t>SD-205</t>
  </si>
  <si>
    <t>vi)</t>
  </si>
  <si>
    <t>vii)</t>
  </si>
  <si>
    <t>Construction of  Curb Ramp (8-12 mm ht, Integral)</t>
  </si>
  <si>
    <t>SD-229C</t>
  </si>
  <si>
    <t>A.17</t>
  </si>
  <si>
    <t>Type IA</t>
  </si>
  <si>
    <t>A.18</t>
  </si>
  <si>
    <t>CW 3250-R7</t>
  </si>
  <si>
    <t>E003</t>
  </si>
  <si>
    <t>A.19</t>
  </si>
  <si>
    <t xml:space="preserve">Catch Basin  </t>
  </si>
  <si>
    <t>CW 2130-R12</t>
  </si>
  <si>
    <t>E004</t>
  </si>
  <si>
    <t>E008</t>
  </si>
  <si>
    <t>A.20</t>
  </si>
  <si>
    <t>Sewer Service</t>
  </si>
  <si>
    <t>E009</t>
  </si>
  <si>
    <t>250 mm, PVC</t>
  </si>
  <si>
    <t>A.21</t>
  </si>
  <si>
    <t>A.22</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</si>
  <si>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</si>
  <si>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</si>
  <si>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</si>
  <si>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</si>
  <si>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</si>
  <si>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</si>
  <si>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</si>
  <si>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</si>
  <si>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</si>
  <si>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</si>
  <si>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</si>
  <si>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</si>
  <si>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</si>
  <si>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</si>
  <si>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</si>
  <si>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</si>
  <si>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</si>
  <si>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CW 3510-R9</t>
  </si>
  <si>
    <t xml:space="preserve"> width &gt; or = 600 mm</t>
  </si>
  <si>
    <t>C037</t>
  </si>
  <si>
    <t>Construction of  Modified Barrier  (180 mm ht, Integral)</t>
  </si>
  <si>
    <t>A007A</t>
  </si>
  <si>
    <t xml:space="preserve">50 mm </t>
  </si>
  <si>
    <t>B100r</t>
  </si>
  <si>
    <t>Miscellaneous Concrete Slab Removal</t>
  </si>
  <si>
    <t>B104r</t>
  </si>
  <si>
    <t>E006</t>
  </si>
  <si>
    <t xml:space="preserve">Catch Pit </t>
  </si>
  <si>
    <t>E007</t>
  </si>
  <si>
    <t>E012</t>
  </si>
  <si>
    <t>Drainage Connection Pipe</t>
  </si>
  <si>
    <t>Construction of  Curb Ramp (8-12 mm ht, Monolithic)</t>
  </si>
  <si>
    <t>C051</t>
  </si>
  <si>
    <t>100 mm Concrete Sidewalk</t>
  </si>
  <si>
    <t xml:space="preserve">CW 3325-R5  </t>
  </si>
  <si>
    <t>76 mm</t>
  </si>
  <si>
    <t>(SEE B9)</t>
  </si>
  <si>
    <t>A.1</t>
  </si>
  <si>
    <t>E15</t>
  </si>
  <si>
    <t>CW 3110-R19</t>
  </si>
  <si>
    <t>A008B</t>
  </si>
  <si>
    <t>B003</t>
  </si>
  <si>
    <t>Asphalt Pavement</t>
  </si>
  <si>
    <t xml:space="preserve">CW 3230-R8
</t>
  </si>
  <si>
    <t>B096</t>
  </si>
  <si>
    <t>28.6 mm Diameter</t>
  </si>
  <si>
    <t>B102r</t>
  </si>
  <si>
    <t>Monolithic Median Slab</t>
  </si>
  <si>
    <t>B105r</t>
  </si>
  <si>
    <t>Bullnose</t>
  </si>
  <si>
    <t>B184rlA</t>
  </si>
  <si>
    <t>B190</t>
  </si>
  <si>
    <t xml:space="preserve">Construction of Asphaltic Concrete Overlay </t>
  </si>
  <si>
    <t>B193</t>
  </si>
  <si>
    <t>B194</t>
  </si>
  <si>
    <t>B195</t>
  </si>
  <si>
    <t>CW 3326-R3</t>
  </si>
  <si>
    <t>E12</t>
  </si>
  <si>
    <t>C014</t>
  </si>
  <si>
    <t>Construction of Concrete Median Slabs</t>
  </si>
  <si>
    <t>SD-227A</t>
  </si>
  <si>
    <t>C015</t>
  </si>
  <si>
    <t>Construction of Monolithic Concrete Median Slabs</t>
  </si>
  <si>
    <t>SD-226A</t>
  </si>
  <si>
    <t>C016</t>
  </si>
  <si>
    <t>Construction of Concrete Safety Medians</t>
  </si>
  <si>
    <t>SD-226B</t>
  </si>
  <si>
    <t>C018</t>
  </si>
  <si>
    <t>Construction of Monolithic Concrete Bull-noses</t>
  </si>
  <si>
    <t>SD-227C</t>
  </si>
  <si>
    <t>Construction of  Barrier (180 mm ht, Dowelled)</t>
  </si>
  <si>
    <t>C035</t>
  </si>
  <si>
    <t>SD-204</t>
  </si>
  <si>
    <t>C046A</t>
  </si>
  <si>
    <t>C047C</t>
  </si>
  <si>
    <t>viii)</t>
  </si>
  <si>
    <t>C050</t>
  </si>
  <si>
    <t>Supply and Installation of Dowel Assemblies</t>
  </si>
  <si>
    <t>CW 3310-R17</t>
  </si>
  <si>
    <t>E011</t>
  </si>
  <si>
    <t>A.33</t>
  </si>
  <si>
    <t>A.34</t>
  </si>
  <si>
    <t>E032</t>
  </si>
  <si>
    <t>A.35</t>
  </si>
  <si>
    <t>Connecting to Existing Manhole</t>
  </si>
  <si>
    <t>E033</t>
  </si>
  <si>
    <t>250 mm Catch Basin Lead</t>
  </si>
  <si>
    <t>A.36</t>
  </si>
  <si>
    <t>A.37</t>
  </si>
  <si>
    <t>E047</t>
  </si>
  <si>
    <t>A.38</t>
  </si>
  <si>
    <t>Removal of Existing Catch Pit</t>
  </si>
  <si>
    <t>A.39</t>
  </si>
  <si>
    <t>A.40</t>
  </si>
  <si>
    <t>A.41</t>
  </si>
  <si>
    <t>A.42</t>
  </si>
  <si>
    <t>E16</t>
  </si>
  <si>
    <t>A.43</t>
  </si>
  <si>
    <t>A.44</t>
  </si>
  <si>
    <t>A.45</t>
  </si>
  <si>
    <t>A.46</t>
  </si>
  <si>
    <t>F004</t>
  </si>
  <si>
    <t>38 mm</t>
  </si>
  <si>
    <t>F006</t>
  </si>
  <si>
    <t>64 mm</t>
  </si>
  <si>
    <t>A.47</t>
  </si>
  <si>
    <t>A.48</t>
  </si>
  <si>
    <t>A.49</t>
  </si>
  <si>
    <t>A.50</t>
  </si>
  <si>
    <t>A.51</t>
  </si>
  <si>
    <t>F028</t>
  </si>
  <si>
    <t>A.52</t>
  </si>
  <si>
    <t>Adjustment of Traffic Signal Service Box Frames</t>
  </si>
  <si>
    <t>A.53</t>
  </si>
  <si>
    <t>E13</t>
  </si>
  <si>
    <t>B.3</t>
  </si>
  <si>
    <t>B.2</t>
  </si>
  <si>
    <t>B.1</t>
  </si>
  <si>
    <t>B114rl</t>
  </si>
  <si>
    <t xml:space="preserve">Miscellaneous Concrete Slab Renewal </t>
  </si>
  <si>
    <t>B118rl</t>
  </si>
  <si>
    <t>SD-228A</t>
  </si>
  <si>
    <t>B119rl</t>
  </si>
  <si>
    <t>Less than 5 sq.m.</t>
  </si>
  <si>
    <t>B120rl</t>
  </si>
  <si>
    <t>5 sq.m. to 20 sq.m.</t>
  </si>
  <si>
    <t>B126r</t>
  </si>
  <si>
    <t>Concrete Curb Removal</t>
  </si>
  <si>
    <t xml:space="preserve">CW 3240-R10 </t>
  </si>
  <si>
    <t>B189</t>
  </si>
  <si>
    <t>Regrading Existing Interlocking Paving Stones</t>
  </si>
  <si>
    <t>CW 3330-R5</t>
  </si>
  <si>
    <t>B191</t>
  </si>
  <si>
    <t>Main Line Paving</t>
  </si>
  <si>
    <t xml:space="preserve">CW 3450-R6 </t>
  </si>
  <si>
    <t>1 - 50 mm Depth (Asphalt)</t>
  </si>
  <si>
    <t>B202</t>
  </si>
  <si>
    <t>50 - 100 mm Depth (Asphalt)</t>
  </si>
  <si>
    <t>Frames &amp; Covers</t>
  </si>
  <si>
    <t>E028</t>
  </si>
  <si>
    <t xml:space="preserve">AP-011 - Barrier Curb and Gutter Frame </t>
  </si>
  <si>
    <t>E029</t>
  </si>
  <si>
    <t xml:space="preserve">AP-012 - Barrier Curb and Gutter Cover </t>
  </si>
  <si>
    <t>CW 3210-R8</t>
  </si>
  <si>
    <t>Lifter Rings (AP-010)</t>
  </si>
  <si>
    <t>B.4</t>
  </si>
  <si>
    <t>B.5</t>
  </si>
  <si>
    <t>B.6</t>
  </si>
  <si>
    <t>B.7</t>
  </si>
  <si>
    <t>B.8</t>
  </si>
  <si>
    <t>B121rl</t>
  </si>
  <si>
    <t>Greater than 20 sq.m.</t>
  </si>
  <si>
    <t>B.10</t>
  </si>
  <si>
    <t>B.11</t>
  </si>
  <si>
    <t>B.13</t>
  </si>
  <si>
    <t>B.14</t>
  </si>
  <si>
    <t>B.15</t>
  </si>
  <si>
    <t>B.16</t>
  </si>
  <si>
    <t>B.17</t>
  </si>
  <si>
    <t>B.18</t>
  </si>
  <si>
    <t>B.19</t>
  </si>
  <si>
    <t>B.20</t>
  </si>
  <si>
    <t>B.21</t>
  </si>
  <si>
    <t>B.22</t>
  </si>
  <si>
    <t>B.23</t>
  </si>
  <si>
    <t>B.24</t>
  </si>
  <si>
    <t>B.25</t>
  </si>
  <si>
    <t>B.26</t>
  </si>
  <si>
    <t>B.27</t>
  </si>
  <si>
    <t>B.28</t>
  </si>
  <si>
    <t>B155rl</t>
  </si>
  <si>
    <t>SD-205,
SD-206A</t>
  </si>
  <si>
    <t>AP-006 - Standard Frame for Manhole and Catch Basin</t>
  </si>
  <si>
    <t>AP-007 - Standard Solid Cover for Standard Frame</t>
  </si>
  <si>
    <t>B156rl</t>
  </si>
  <si>
    <t>Less than 3 m</t>
  </si>
  <si>
    <t>E004A</t>
  </si>
  <si>
    <t>SD-200</t>
  </si>
  <si>
    <t>C055</t>
  </si>
  <si>
    <t xml:space="preserve">Construction of Asphaltic Concrete Pavements </t>
  </si>
  <si>
    <t>C056</t>
  </si>
  <si>
    <t>C058</t>
  </si>
  <si>
    <t>C059</t>
  </si>
  <si>
    <t>C060</t>
  </si>
  <si>
    <t>ROADWORKS - REMOVALS/RENEWALS</t>
  </si>
  <si>
    <t>ROBLIN BOULEVARD WESTBOUND - Assiniboine Park Drive to Shaftesbury Boulevard - Concrete Reconstruction</t>
  </si>
  <si>
    <t xml:space="preserve">CW 3110-R19 </t>
  </si>
  <si>
    <t>CW 3110-R19 E16</t>
  </si>
  <si>
    <t>A013</t>
  </si>
  <si>
    <t xml:space="preserve">Ditch Grading </t>
  </si>
  <si>
    <t>Geotextile Fabric (Separation/Filtration)</t>
  </si>
  <si>
    <t>CW 3130-R4 E17</t>
  </si>
  <si>
    <t>A030</t>
  </si>
  <si>
    <t>Fill Material</t>
  </si>
  <si>
    <t>CW 3170-R3</t>
  </si>
  <si>
    <t>A031</t>
  </si>
  <si>
    <t>Placing Suitable Site Material</t>
  </si>
  <si>
    <t>A033</t>
  </si>
  <si>
    <t>Supplying and Placing Imported Material</t>
  </si>
  <si>
    <t xml:space="preserve"> i)</t>
  </si>
  <si>
    <t>B125A</t>
  </si>
  <si>
    <t>Removal of Precast Sidewalk Blocks</t>
  </si>
  <si>
    <t>B127r</t>
  </si>
  <si>
    <t>Barrier Separate</t>
  </si>
  <si>
    <t>B132r</t>
  </si>
  <si>
    <t>Curb Ramp</t>
  </si>
  <si>
    <t>B134r</t>
  </si>
  <si>
    <t>Splash Strip Separate</t>
  </si>
  <si>
    <t>Splash Strip Monolithic</t>
  </si>
  <si>
    <t>Barrier (180 mm reveal ht, Dowelled)</t>
  </si>
  <si>
    <t>B157rl</t>
  </si>
  <si>
    <t>3 m to 30 m</t>
  </si>
  <si>
    <t>B158rl</t>
  </si>
  <si>
    <t xml:space="preserve">c) </t>
  </si>
  <si>
    <t xml:space="preserve"> Greater than 30 m</t>
  </si>
  <si>
    <t xml:space="preserve">CW 3410-R12 </t>
  </si>
  <si>
    <t>Construction of 200 mm Concrete Pavement for Early Opening 24 Hour (Reinforced)</t>
  </si>
  <si>
    <t>Construction of 200 mm Concrete Pavement for Early Opening 72 Hour (Reinforced)</t>
  </si>
  <si>
    <t>Construction of Barrier (180 mm ht, Separate, Slip Form Paving)</t>
  </si>
  <si>
    <t>Construction of Barrier (180 mm ht, Integral, Slip Form Paving)</t>
  </si>
  <si>
    <t>C047</t>
  </si>
  <si>
    <t>Construction of  Safety Curb (330 mm ht)</t>
  </si>
  <si>
    <t>SD-206B</t>
  </si>
  <si>
    <t>C047A</t>
  </si>
  <si>
    <t>Construction of Splash Strip (180 mm ht, Monolithic Barrier Curb, 750 mm width, Slip Form Paving)</t>
  </si>
  <si>
    <t>SD-223A</t>
  </si>
  <si>
    <t>ix)</t>
  </si>
  <si>
    <t>Construction of Splash Strip (180 mm ht, Monolithic Barrier Curb, 750 mm width)</t>
  </si>
  <si>
    <t>x)</t>
  </si>
  <si>
    <t>Construction of Splash Strip with Thickened Edge (Separate, 600 mm width)</t>
  </si>
  <si>
    <t>SD-223B       E14</t>
  </si>
  <si>
    <t xml:space="preserve">SD-024, 1200 mm deep </t>
  </si>
  <si>
    <t xml:space="preserve">SD-024, 1800 mm deep </t>
  </si>
  <si>
    <t>Trenchless Installation, Class B Bedding with Sand, Class 3 Backfill</t>
  </si>
  <si>
    <t>Manhole</t>
  </si>
  <si>
    <t>SD-010 (1200mm diameter base)</t>
  </si>
  <si>
    <t xml:space="preserve">Supply and Install Ditch Inlet Grate </t>
  </si>
  <si>
    <t>E034</t>
  </si>
  <si>
    <t>Connecting to Existing Catch Basin</t>
  </si>
  <si>
    <t>E035</t>
  </si>
  <si>
    <t>250 mm Drainage Connection Pipe</t>
  </si>
  <si>
    <t>Connecting to 1050 mm (Concrete) Land Drainage Sewer (Open Channel)</t>
  </si>
  <si>
    <t>E044</t>
  </si>
  <si>
    <t>Abandoning  Existing Catch Basins</t>
  </si>
  <si>
    <t>E052s</t>
  </si>
  <si>
    <t>Corrugated Steel Pipe Culvert - Supply</t>
  </si>
  <si>
    <t>CW 3610-R5</t>
  </si>
  <si>
    <t>E053As</t>
  </si>
  <si>
    <t>(300 mm, 14 gauge, Galvanized)</t>
  </si>
  <si>
    <t>E055s</t>
  </si>
  <si>
    <t>(450 mm, 14 gauge, Galvanized)</t>
  </si>
  <si>
    <t>E057i</t>
  </si>
  <si>
    <t>Corrugated Steel Pipe Culvert - Install</t>
  </si>
  <si>
    <t>E058Ai</t>
  </si>
  <si>
    <t>E060i</t>
  </si>
  <si>
    <t>E069</t>
  </si>
  <si>
    <t>Removal of Existing Culverts</t>
  </si>
  <si>
    <t>E071</t>
  </si>
  <si>
    <t>Culvert End Markers</t>
  </si>
  <si>
    <t>Construction of Reinforced Concrete Spillway with riprap</t>
  </si>
  <si>
    <t>CW 3210-R8, E11</t>
  </si>
  <si>
    <t>F013</t>
  </si>
  <si>
    <t>Curb Inlet Frames</t>
  </si>
  <si>
    <t>G005</t>
  </si>
  <si>
    <t>Salt Tolerant Grass Seeding</t>
  </si>
  <si>
    <t>E10</t>
  </si>
  <si>
    <t>H012</t>
  </si>
  <si>
    <t>Random Stone Riprap</t>
  </si>
  <si>
    <t>CW 3615-R4</t>
  </si>
  <si>
    <t>H013</t>
  </si>
  <si>
    <t>Grouted Stone Riprap</t>
  </si>
  <si>
    <t>ELECTRICAL WORKS</t>
  </si>
  <si>
    <t>Relocate Electrical Works for Outfront Media Bus Stop Shelter at the following Bus Stop:</t>
  </si>
  <si>
    <t xml:space="preserve">WB Roblin Boulevard at Zoo Bus Loop @ 7+24 (Outfront Bus Shelter #7420) </t>
  </si>
  <si>
    <t>Lump Sum</t>
  </si>
  <si>
    <t>CW 3110-R19  E16</t>
  </si>
  <si>
    <t>Geotextile Fabric (Separation/Filtration/Stabilization)</t>
  </si>
  <si>
    <t>A024</t>
  </si>
  <si>
    <t>Surfacing Material</t>
  </si>
  <si>
    <t>CW 3150-R4</t>
  </si>
  <si>
    <t>A026</t>
  </si>
  <si>
    <t>Limestone</t>
  </si>
  <si>
    <t>B159rl</t>
  </si>
  <si>
    <t>Barrier (150 mm reveal ht, Separate)</t>
  </si>
  <si>
    <t>B160rl</t>
  </si>
  <si>
    <t>SD-023 (AP-006, AP-008)</t>
  </si>
  <si>
    <t>300 mm Corrugated Steel Pipe Culvert</t>
  </si>
  <si>
    <t>E057s</t>
  </si>
  <si>
    <t>(200 mm, 16 gauge, Galvanized)</t>
  </si>
  <si>
    <t>(400 mm, 14 gauge, Galvanized)</t>
  </si>
  <si>
    <t>E062i</t>
  </si>
  <si>
    <t>C007</t>
  </si>
  <si>
    <t>C025</t>
  </si>
  <si>
    <t>Construction of 230 mm Concrete Pavement for Early Opening 24 Hour (Plain-Dowelled)</t>
  </si>
  <si>
    <t>Construction of 230 mm Concrete Pavement for Early Opening 72 Hour (Plain-Dowelled)</t>
  </si>
  <si>
    <t>Construction of 230 mm Concrete Pavement (Plain-Dowelled, Slip Form Paving)</t>
  </si>
  <si>
    <t>Construction of 230 mm Concrete Pavement for Early Opening 72 Hour (Plain-Dowelled, Slip Form Paving)</t>
  </si>
  <si>
    <t>B.12</t>
  </si>
  <si>
    <t xml:space="preserve">B.9 </t>
  </si>
  <si>
    <t>B.29</t>
  </si>
  <si>
    <t>E010</t>
  </si>
  <si>
    <t>In a Trench, Class B Type 2 Bedding, Class 3 Backfill</t>
  </si>
  <si>
    <t>A.8</t>
  </si>
  <si>
    <t xml:space="preserve">A.9 </t>
  </si>
  <si>
    <t>A.54</t>
  </si>
  <si>
    <t>ASSINIBOINE PARK DRIVE - Commissary Road to Zoo Drive - Asphalt Reconstruction and Mill &amp; Fill</t>
  </si>
  <si>
    <t>E036</t>
  </si>
  <si>
    <t xml:space="preserve">Connecting to Existing Sewer </t>
  </si>
  <si>
    <t>E037</t>
  </si>
  <si>
    <t>250 mm (PVC) Connecting Pipe</t>
  </si>
  <si>
    <t>B170rl</t>
  </si>
  <si>
    <t>B172rl</t>
  </si>
  <si>
    <t>Curb and Gutter (150 mm reveal ht, Barrier, Integral, 450 mm width, 150 mm Plain Concrete Pavement)</t>
  </si>
  <si>
    <t>B047-24</t>
  </si>
  <si>
    <t>B034-24</t>
  </si>
  <si>
    <t>B041-24</t>
  </si>
  <si>
    <t>200 mm Concrete Pavement (Reinforced)</t>
  </si>
  <si>
    <t>B059-24</t>
  </si>
  <si>
    <t>200 mm Concrete Pavement (Type D)</t>
  </si>
  <si>
    <t>B064-72</t>
  </si>
  <si>
    <t>B071-72</t>
  </si>
  <si>
    <t>Slab Replacement - Early Opening                   (24 hour)</t>
  </si>
  <si>
    <t>Partial Slab Patches - Early Opening                (24 hour)</t>
  </si>
  <si>
    <t>Slab Replacement - Early Opening                  (72 hour)</t>
  </si>
  <si>
    <t>A.55</t>
  </si>
  <si>
    <t>A.56</t>
  </si>
  <si>
    <t>Construction of Curb and Gutter (120 mm ht, Mountable Curb, Integral, 600 mm width, 150 mm Plain Concrete Pavement, Slip Forn Paving)</t>
  </si>
  <si>
    <t>SD-200          SD-201</t>
  </si>
  <si>
    <t>E041B</t>
  </si>
  <si>
    <t>Relocation of TeraSpan Conduit</t>
  </si>
  <si>
    <t>E18</t>
  </si>
  <si>
    <t>B.30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</si>
</sst>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6"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sz val="10"/>
      <color theme="1"/>
      <name val="MS Sans Serif"/>
      <family val="2"/>
    </font>
    <font>
      <sz val="12"/>
      <name val="Cambria"/>
      <family val="1"/>
    </font>
    <font>
      <sz val="10"/>
      <color indexed="8"/>
      <name val="MS Sans Serif"/>
      <family val="2"/>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s>
  <cellStyleXfs count="109">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9" fillId="0" borderId="0" applyFill="0">
      <alignment horizontal="right" vertical="top"/>
    </xf>
    <xf numFmtId="0" fontId="11" fillId="0" borderId="1" applyFill="0">
      <alignment horizontal="right" vertical="top"/>
    </xf>
    <xf numFmtId="0" fontId="40" fillId="0" borderId="1" applyFill="0">
      <alignment horizontal="right" vertical="top"/>
    </xf>
    <xf numFmtId="0" fontId="40" fillId="0" borderId="1" applyFill="0">
      <alignment horizontal="right" vertical="top"/>
    </xf>
    <xf numFmtId="169" fontId="11" fillId="0" borderId="2" applyFill="0">
      <alignment horizontal="right" vertical="top"/>
    </xf>
    <xf numFmtId="169" fontId="40" fillId="0" borderId="2" applyFill="0">
      <alignment horizontal="right" vertical="top"/>
    </xf>
    <xf numFmtId="0" fontId="11"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2" fillId="0" borderId="3" applyFill="0">
      <alignment horizontal="center" vertical="center" wrapText="1"/>
    </xf>
    <xf numFmtId="0" fontId="41" fillId="0" borderId="3" applyFill="0">
      <alignment horizontal="center" vertical="center" wrapText="1"/>
    </xf>
    <xf numFmtId="0" fontId="11"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4" fontId="14" fillId="0" borderId="4" applyFill="0">
      <alignment horizontal="centerContinuous" wrapText="1"/>
    </xf>
    <xf numFmtId="164" fontId="43" fillId="0" borderId="4" applyFill="0">
      <alignment horizontal="centerContinuous" wrapText="1"/>
    </xf>
    <xf numFmtId="164" fontId="11" fillId="0" borderId="1" applyFill="0">
      <alignment horizontal="center" vertical="top" wrapText="1"/>
    </xf>
    <xf numFmtId="164" fontId="40" fillId="0" borderId="1" applyFill="0">
      <alignment horizontal="center" vertical="top" wrapText="1"/>
    </xf>
    <xf numFmtId="164" fontId="40" fillId="0" borderId="1" applyFill="0">
      <alignment horizontal="center" vertical="top" wrapText="1"/>
    </xf>
    <xf numFmtId="0" fontId="11" fillId="0" borderId="1" applyFill="0">
      <alignment horizontal="center" wrapText="1"/>
    </xf>
    <xf numFmtId="0" fontId="40" fillId="0" borderId="1" applyFill="0">
      <alignment horizontal="center" wrapText="1"/>
    </xf>
    <xf numFmtId="0" fontId="40" fillId="0" borderId="1" applyFill="0">
      <alignment horizontal="center" wrapText="1"/>
    </xf>
    <xf numFmtId="174" fontId="11" fillId="0" borderId="1" applyFill="0"/>
    <xf numFmtId="174" fontId="40" fillId="0" borderId="1" applyFill="0"/>
    <xf numFmtId="174" fontId="40" fillId="0" borderId="1" applyFill="0"/>
    <xf numFmtId="170" fontId="11" fillId="0" borderId="1" applyFill="0">
      <alignment horizontal="right"/>
      <protection locked="0"/>
    </xf>
    <xf numFmtId="170" fontId="40" fillId="0" borderId="1" applyFill="0">
      <alignment horizontal="right"/>
      <protection locked="0"/>
    </xf>
    <xf numFmtId="170" fontId="40" fillId="0" borderId="1" applyFill="0">
      <alignment horizontal="right"/>
      <protection locked="0"/>
    </xf>
    <xf numFmtId="168" fontId="11" fillId="0" borderId="1" applyFill="0">
      <alignment horizontal="right"/>
      <protection locked="0"/>
    </xf>
    <xf numFmtId="168" fontId="40" fillId="0" borderId="1" applyFill="0">
      <alignment horizontal="right"/>
      <protection locked="0"/>
    </xf>
    <xf numFmtId="168" fontId="40" fillId="0" borderId="1" applyFill="0">
      <alignment horizontal="right"/>
      <protection locked="0"/>
    </xf>
    <xf numFmtId="168" fontId="11" fillId="0" borderId="1" applyFill="0"/>
    <xf numFmtId="168" fontId="40" fillId="0" borderId="1" applyFill="0"/>
    <xf numFmtId="168" fontId="40" fillId="0" borderId="1" applyFill="0"/>
    <xf numFmtId="168" fontId="11" fillId="0" borderId="3" applyFill="0">
      <alignment horizontal="right"/>
    </xf>
    <xf numFmtId="168" fontId="40"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4" fillId="0" borderId="1" applyFill="0">
      <alignment horizontal="left" vertical="top"/>
    </xf>
    <xf numFmtId="0" fontId="44"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50" fillId="0" borderId="0"/>
    <xf numFmtId="0" fontId="8" fillId="24" borderId="11" applyNumberFormat="0" applyFont="0" applyAlignment="0" applyProtection="0"/>
    <xf numFmtId="176" fontId="12" fillId="0" borderId="3" applyNumberFormat="0" applyFont="0" applyFill="0" applyBorder="0" applyAlignment="0" applyProtection="0">
      <alignment horizontal="center" vertical="top" wrapText="1"/>
    </xf>
    <xf numFmtId="176" fontId="41"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5" fillId="0" borderId="0">
      <alignment horizontal="right"/>
    </xf>
    <xf numFmtId="0" fontId="21" fillId="0" borderId="0" applyNumberFormat="0" applyFill="0" applyBorder="0" applyAlignment="0" applyProtection="0"/>
    <xf numFmtId="0" fontId="11" fillId="0" borderId="0" applyFill="0">
      <alignment horizontal="left"/>
    </xf>
    <xf numFmtId="0" fontId="40" fillId="0" borderId="0" applyFill="0">
      <alignment horizontal="left"/>
    </xf>
    <xf numFmtId="0" fontId="17" fillId="0" borderId="0" applyFill="0">
      <alignment horizontal="centerContinuous" vertical="center"/>
    </xf>
    <xf numFmtId="0" fontId="46" fillId="0" borderId="0" applyFill="0">
      <alignment horizontal="centerContinuous" vertical="center"/>
    </xf>
    <xf numFmtId="173" fontId="18" fillId="0" borderId="0" applyFill="0">
      <alignment horizontal="centerContinuous" vertical="center"/>
    </xf>
    <xf numFmtId="173" fontId="47" fillId="0" borderId="0" applyFill="0">
      <alignment horizontal="centerContinuous" vertical="center"/>
    </xf>
    <xf numFmtId="175" fontId="18" fillId="0" borderId="0" applyFill="0">
      <alignment horizontal="centerContinuous" vertical="center"/>
    </xf>
    <xf numFmtId="175" fontId="47" fillId="0" borderId="0" applyFill="0">
      <alignment horizontal="centerContinuous" vertical="center"/>
    </xf>
    <xf numFmtId="0" fontId="11" fillId="0" borderId="3">
      <alignment horizontal="centerContinuous" wrapText="1"/>
    </xf>
    <xf numFmtId="0" fontId="40" fillId="0" borderId="3">
      <alignment horizontal="centerContinuous" wrapText="1"/>
    </xf>
    <xf numFmtId="171" fontId="19" fillId="0" borderId="0" applyFill="0">
      <alignment horizontal="left"/>
    </xf>
    <xf numFmtId="171" fontId="48" fillId="0" borderId="0" applyFill="0">
      <alignment horizontal="left"/>
    </xf>
    <xf numFmtId="172" fontId="20" fillId="0" borderId="0" applyFill="0">
      <alignment horizontal="right"/>
    </xf>
    <xf numFmtId="172" fontId="49" fillId="0" borderId="0" applyFill="0">
      <alignment horizontal="right"/>
    </xf>
    <xf numFmtId="0" fontId="11" fillId="0" borderId="13" applyFill="0"/>
    <xf numFmtId="0" fontId="40" fillId="0" borderId="13" applyFill="0"/>
    <xf numFmtId="0" fontId="35" fillId="0" borderId="14" applyNumberFormat="0" applyFill="0" applyAlignment="0" applyProtection="0"/>
    <xf numFmtId="0" fontId="33" fillId="0" borderId="0" applyNumberFormat="0" applyFill="0" applyBorder="0" applyAlignment="0" applyProtection="0"/>
  </cellStyleXfs>
  <cellXfs count="150">
    <xf numFmtId="0" fontId="0" fillId="2" borderId="0" xfId="0" applyNumberFormat="1"/>
    <xf numFmtId="0" fontId="0" fillId="2" borderId="15" xfId="0" applyNumberFormat="1" applyBorder="1"/>
    <xf numFmtId="0" fontId="0" fillId="2" borderId="0" xfId="0" applyNumberFormat="1" applyAlignment="1">
      <alignment horizontal="centerContinuous" vertical="center"/>
    </xf>
    <xf numFmtId="0" fontId="0" fillId="2" borderId="16" xfId="0" applyNumberFormat="1" applyBorder="1" applyAlignment="1">
      <alignment horizontal="center"/>
    </xf>
    <xf numFmtId="0" fontId="0" fillId="2" borderId="17" xfId="0" applyNumberFormat="1" applyBorder="1" applyAlignment="1">
      <alignment horizontal="center"/>
    </xf>
    <xf numFmtId="0" fontId="0" fillId="2" borderId="18" xfId="0" applyNumberFormat="1" applyBorder="1" applyAlignment="1">
      <alignment horizontal="center"/>
    </xf>
    <xf numFmtId="0" fontId="0" fillId="2" borderId="19" xfId="0" applyNumberFormat="1" applyBorder="1" applyAlignment="1">
      <alignment horizontal="left" vertical="top"/>
    </xf>
    <xf numFmtId="0" fontId="0" fillId="2" borderId="19" xfId="0" applyNumberFormat="1" applyBorder="1" applyAlignment="1">
      <alignment horizontal="center" vertical="top"/>
    </xf>
    <xf numFmtId="1" fontId="0" fillId="2" borderId="20" xfId="0" applyNumberFormat="1" applyBorder="1" applyAlignment="1">
      <alignment vertical="top"/>
    </xf>
    <xf numFmtId="0" fontId="0" fillId="2" borderId="20" xfId="0" applyNumberFormat="1" applyBorder="1" applyAlignment="1">
      <alignment horizontal="center" vertical="top"/>
    </xf>
    <xf numFmtId="0" fontId="0" fillId="2" borderId="20" xfId="0" applyNumberFormat="1" applyBorder="1" applyAlignment="1">
      <alignment vertical="top"/>
    </xf>
    <xf numFmtId="1" fontId="0" fillId="2" borderId="20" xfId="0" applyNumberFormat="1" applyBorder="1" applyAlignment="1">
      <alignment horizontal="center" vertical="top"/>
    </xf>
    <xf numFmtId="0" fontId="0" fillId="2" borderId="21" xfId="0" applyNumberFormat="1" applyBorder="1" applyAlignment="1">
      <alignment vertical="top"/>
    </xf>
    <xf numFmtId="0" fontId="0" fillId="2" borderId="19" xfId="0" applyNumberFormat="1" applyBorder="1" applyAlignment="1">
      <alignment vertical="top"/>
    </xf>
    <xf numFmtId="0" fontId="0" fillId="2" borderId="0" xfId="0" applyNumberFormat="1" applyAlignment="1">
      <alignment vertical="top"/>
    </xf>
    <xf numFmtId="1" fontId="0" fillId="2" borderId="0" xfId="0" applyNumberFormat="1" applyAlignment="1">
      <alignment horizontal="centerContinuous" vertical="top"/>
    </xf>
    <xf numFmtId="0" fontId="0" fillId="2" borderId="16" xfId="0" applyNumberFormat="1" applyBorder="1" applyAlignment="1">
      <alignment horizontal="center" vertical="top"/>
    </xf>
    <xf numFmtId="0" fontId="2" fillId="2" borderId="19" xfId="0" applyNumberFormat="1" applyFont="1" applyBorder="1" applyAlignment="1">
      <alignment vertical="top"/>
    </xf>
    <xf numFmtId="0" fontId="4" fillId="2" borderId="15" xfId="0" applyNumberFormat="1"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NumberFormat="1"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NumberFormat="1" applyAlignment="1">
      <alignment horizontal="center"/>
    </xf>
    <xf numFmtId="0" fontId="0" fillId="2" borderId="15" xfId="0" applyNumberFormat="1" applyBorder="1" applyAlignment="1">
      <alignment horizontal="center"/>
    </xf>
    <xf numFmtId="7" fontId="0" fillId="2" borderId="13" xfId="0" applyNumberFormat="1" applyBorder="1" applyAlignment="1">
      <alignment horizontal="right"/>
    </xf>
    <xf numFmtId="7" fontId="1" fillId="2" borderId="0" xfId="0" applyNumberFormat="1" applyFont="1" applyAlignment="1">
      <alignment horizontal="centerContinuous" vertical="center"/>
    </xf>
    <xf numFmtId="1" fontId="4" fillId="2" borderId="0" xfId="0" applyNumberFormat="1" applyFont="1" applyAlignment="1">
      <alignment horizontal="centerContinuous" vertical="top"/>
    </xf>
    <xf numFmtId="0" fontId="4" fillId="2" borderId="0" xfId="0" applyNumberFormat="1" applyFont="1" applyAlignment="1">
      <alignment horizontal="centerContinuous" vertical="center"/>
    </xf>
    <xf numFmtId="7" fontId="5" fillId="2" borderId="0" xfId="0" applyNumberFormat="1" applyFont="1" applyAlignment="1">
      <alignment horizontal="centerContinuous" vertical="center"/>
    </xf>
    <xf numFmtId="164" fontId="6" fillId="25" borderId="19" xfId="0" applyNumberFormat="1" applyFont="1" applyFill="1" applyBorder="1" applyAlignment="1" applyProtection="1">
      <alignment horizontal="left" vertical="center"/>
    </xf>
    <xf numFmtId="164" fontId="6" fillId="25" borderId="19" xfId="0" applyNumberFormat="1" applyFont="1" applyFill="1" applyBorder="1" applyAlignment="1" applyProtection="1">
      <alignment horizontal="left" vertical="center" wrapText="1"/>
    </xf>
    <xf numFmtId="2" fontId="0" fillId="2" borderId="0" xfId="0" applyNumberFormat="1" applyAlignment="1">
      <alignment horizontal="centerContinuous"/>
    </xf>
    <xf numFmtId="7" fontId="0" fillId="2" borderId="0" xfId="0" applyNumberFormat="1" applyAlignment="1">
      <alignment horizontal="centerContinuous" vertical="center"/>
    </xf>
    <xf numFmtId="0" fontId="0" fillId="2" borderId="0" xfId="0" applyNumberFormat="1" applyAlignment="1"/>
    <xf numFmtId="0" fontId="2" fillId="2" borderId="22" xfId="0" applyNumberFormat="1" applyFont="1" applyBorder="1" applyAlignment="1">
      <alignment horizontal="center" vertical="center"/>
    </xf>
    <xf numFmtId="0" fontId="2" fillId="2" borderId="19" xfId="0" applyNumberFormat="1"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NumberFormat="1" applyAlignment="1">
      <alignment vertical="center"/>
    </xf>
    <xf numFmtId="7" fontId="0" fillId="2" borderId="22" xfId="0" applyNumberFormat="1" applyBorder="1" applyAlignment="1">
      <alignment horizontal="right" vertical="center"/>
    </xf>
    <xf numFmtId="0" fontId="0" fillId="2" borderId="24" xfId="0" applyNumberFormat="1" applyBorder="1" applyAlignment="1">
      <alignment vertical="top"/>
    </xf>
    <xf numFmtId="0" fontId="0" fillId="2" borderId="25" xfId="0" applyNumberFormat="1" applyBorder="1"/>
    <xf numFmtId="0" fontId="0" fillId="2" borderId="24" xfId="0" applyNumberFormat="1" applyBorder="1" applyAlignment="1">
      <alignment horizontal="center"/>
    </xf>
    <xf numFmtId="0" fontId="0" fillId="2" borderId="26" xfId="0" applyNumberFormat="1" applyBorder="1"/>
    <xf numFmtId="0" fontId="0" fillId="2" borderId="26" xfId="0" applyNumberFormat="1" applyBorder="1" applyAlignment="1">
      <alignment horizontal="center"/>
    </xf>
    <xf numFmtId="7" fontId="0" fillId="2" borderId="26" xfId="0" applyNumberFormat="1" applyBorder="1" applyAlignment="1">
      <alignment horizontal="right"/>
    </xf>
    <xf numFmtId="0" fontId="0" fillId="2" borderId="26" xfId="0" applyNumberFormat="1" applyBorder="1" applyAlignment="1">
      <alignment horizontal="right"/>
    </xf>
    <xf numFmtId="0" fontId="0" fillId="2" borderId="28"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7" fontId="0" fillId="2" borderId="16" xfId="0" applyNumberFormat="1" applyBorder="1" applyAlignment="1">
      <alignment horizontal="center"/>
    </xf>
    <xf numFmtId="0" fontId="0" fillId="2" borderId="20" xfId="0" applyNumberFormat="1" applyBorder="1" applyAlignment="1">
      <alignment horizontal="right"/>
    </xf>
    <xf numFmtId="7" fontId="0" fillId="2" borderId="29" xfId="0" applyNumberFormat="1" applyBorder="1" applyAlignment="1">
      <alignment horizontal="right"/>
    </xf>
    <xf numFmtId="164" fontId="8" fillId="0" borderId="1" xfId="0" applyNumberFormat="1" applyFont="1" applyFill="1" applyBorder="1" applyAlignment="1" applyProtection="1">
      <alignment horizontal="center" vertical="top" wrapText="1"/>
    </xf>
    <xf numFmtId="0" fontId="0" fillId="2" borderId="0" xfId="0" applyNumberFormat="1" applyBorder="1" applyAlignment="1">
      <alignment horizontal="right"/>
    </xf>
    <xf numFmtId="7" fontId="0" fillId="2" borderId="30" xfId="0" applyNumberFormat="1" applyBorder="1" applyAlignment="1">
      <alignment horizontal="right" vertical="center"/>
    </xf>
    <xf numFmtId="7" fontId="0" fillId="2" borderId="27" xfId="0" applyNumberFormat="1" applyBorder="1" applyAlignment="1">
      <alignment horizontal="right" vertical="center"/>
    </xf>
    <xf numFmtId="0" fontId="0" fillId="2" borderId="31" xfId="0" applyNumberFormat="1" applyBorder="1" applyAlignment="1">
      <alignment horizontal="right"/>
    </xf>
    <xf numFmtId="0" fontId="0" fillId="2" borderId="32" xfId="0" applyNumberFormat="1" applyBorder="1" applyAlignment="1">
      <alignment horizontal="right"/>
    </xf>
    <xf numFmtId="165" fontId="51" fillId="0" borderId="1" xfId="0" applyNumberFormat="1" applyFont="1" applyFill="1" applyBorder="1" applyAlignment="1" applyProtection="1">
      <alignment horizontal="left" vertical="top" wrapText="1"/>
    </xf>
    <xf numFmtId="164" fontId="51" fillId="0" borderId="1" xfId="0" applyNumberFormat="1" applyFont="1" applyFill="1" applyBorder="1" applyAlignment="1" applyProtection="1">
      <alignment horizontal="left" vertical="top" wrapText="1"/>
    </xf>
    <xf numFmtId="0" fontId="51" fillId="0" borderId="1" xfId="0" applyNumberFormat="1" applyFont="1" applyFill="1" applyBorder="1" applyAlignment="1" applyProtection="1">
      <alignment horizontal="center" vertical="top" wrapText="1"/>
    </xf>
    <xf numFmtId="166" fontId="51" fillId="0" borderId="1" xfId="0" applyNumberFormat="1" applyFont="1" applyFill="1" applyBorder="1" applyAlignment="1" applyProtection="1">
      <alignment vertical="top"/>
    </xf>
    <xf numFmtId="165" fontId="51" fillId="0" borderId="1" xfId="0" applyNumberFormat="1" applyFont="1" applyFill="1" applyBorder="1" applyAlignment="1" applyProtection="1">
      <alignment horizontal="center" vertical="top" wrapText="1"/>
    </xf>
    <xf numFmtId="164" fontId="51" fillId="0" borderId="1" xfId="0" applyNumberFormat="1" applyFont="1" applyFill="1" applyBorder="1" applyAlignment="1" applyProtection="1">
      <alignment horizontal="center" vertical="top" wrapText="1"/>
    </xf>
    <xf numFmtId="165" fontId="51" fillId="0" borderId="1" xfId="0" applyNumberFormat="1" applyFont="1" applyFill="1" applyBorder="1" applyAlignment="1" applyProtection="1">
      <alignment horizontal="right" vertical="top" wrapText="1"/>
    </xf>
    <xf numFmtId="166" fontId="51" fillId="0" borderId="1" xfId="0" applyNumberFormat="1" applyFont="1" applyFill="1" applyBorder="1" applyAlignment="1" applyProtection="1">
      <alignment vertical="top" wrapText="1"/>
    </xf>
    <xf numFmtId="164" fontId="51" fillId="0" borderId="1" xfId="0" applyNumberFormat="1" applyFont="1" applyFill="1" applyBorder="1" applyAlignment="1" applyProtection="1">
      <alignment vertical="top" wrapText="1"/>
    </xf>
    <xf numFmtId="4" fontId="8" fillId="26" borderId="1" xfId="0" applyNumberFormat="1" applyFont="1" applyFill="1" applyBorder="1" applyAlignment="1" applyProtection="1">
      <alignment horizontal="center" vertical="top" wrapText="1"/>
    </xf>
    <xf numFmtId="165" fontId="8" fillId="0" borderId="1"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center" vertical="top" wrapText="1"/>
    </xf>
    <xf numFmtId="1" fontId="51" fillId="0" borderId="1" xfId="0" applyNumberFormat="1" applyFont="1" applyFill="1" applyBorder="1" applyAlignment="1" applyProtection="1">
      <alignment horizontal="right" vertical="top" wrapText="1"/>
    </xf>
    <xf numFmtId="0" fontId="51" fillId="26" borderId="1" xfId="0" applyNumberFormat="1" applyFont="1" applyFill="1" applyBorder="1" applyAlignment="1" applyProtection="1">
      <alignment vertical="center"/>
    </xf>
    <xf numFmtId="165" fontId="8" fillId="0" borderId="1" xfId="0" applyNumberFormat="1" applyFont="1" applyFill="1" applyBorder="1" applyAlignment="1" applyProtection="1">
      <alignment horizontal="center" vertical="top" wrapText="1"/>
    </xf>
    <xf numFmtId="0" fontId="52" fillId="26" borderId="0" xfId="0" applyFont="1" applyFill="1" applyAlignment="1"/>
    <xf numFmtId="165" fontId="8" fillId="0" borderId="1" xfId="0" applyNumberFormat="1" applyFont="1" applyFill="1" applyBorder="1" applyAlignment="1" applyProtection="1">
      <alignment horizontal="right" vertical="top" wrapText="1"/>
    </xf>
    <xf numFmtId="166" fontId="51" fillId="26" borderId="1" xfId="0" applyNumberFormat="1" applyFont="1" applyFill="1" applyBorder="1" applyAlignment="1" applyProtection="1">
      <alignment vertical="top"/>
      <protection locked="0"/>
    </xf>
    <xf numFmtId="164" fontId="8" fillId="0" borderId="1" xfId="80" applyNumberFormat="1" applyFont="1" applyFill="1" applyBorder="1" applyAlignment="1" applyProtection="1">
      <alignment horizontal="left" vertical="top" wrapText="1"/>
    </xf>
    <xf numFmtId="1" fontId="51" fillId="0" borderId="33" xfId="0" applyNumberFormat="1" applyFont="1" applyFill="1" applyBorder="1" applyAlignment="1" applyProtection="1">
      <alignment horizontal="right" vertical="top" wrapText="1"/>
    </xf>
    <xf numFmtId="166" fontId="51" fillId="26" borderId="1" xfId="0" applyNumberFormat="1" applyFont="1" applyFill="1" applyBorder="1" applyAlignment="1" applyProtection="1">
      <alignment vertical="top"/>
    </xf>
    <xf numFmtId="164" fontId="8" fillId="0" borderId="1" xfId="80" applyNumberFormat="1" applyFont="1" applyFill="1" applyBorder="1" applyAlignment="1" applyProtection="1">
      <alignment vertical="top" wrapText="1"/>
    </xf>
    <xf numFmtId="164" fontId="8" fillId="0" borderId="1" xfId="80" applyNumberFormat="1" applyFont="1" applyFill="1" applyBorder="1" applyAlignment="1" applyProtection="1">
      <alignment horizontal="center" vertical="top" wrapText="1"/>
    </xf>
    <xf numFmtId="4" fontId="51" fillId="26" borderId="1" xfId="0" applyNumberFormat="1" applyFont="1" applyFill="1" applyBorder="1" applyAlignment="1" applyProtection="1">
      <alignment horizontal="center" vertical="top" wrapText="1"/>
    </xf>
    <xf numFmtId="164" fontId="51" fillId="26" borderId="1" xfId="0" applyNumberFormat="1" applyFont="1" applyFill="1" applyBorder="1" applyAlignment="1" applyProtection="1">
      <alignment horizontal="center" vertical="top" wrapText="1"/>
    </xf>
    <xf numFmtId="1" fontId="51" fillId="0" borderId="1" xfId="0" applyNumberFormat="1" applyFont="1" applyFill="1" applyBorder="1" applyAlignment="1" applyProtection="1">
      <alignment horizontal="right" vertical="top"/>
    </xf>
    <xf numFmtId="0" fontId="52" fillId="26" borderId="0" xfId="0" applyFont="1" applyFill="1"/>
    <xf numFmtId="167" fontId="51" fillId="26" borderId="1" xfId="0" applyNumberFormat="1" applyFont="1" applyFill="1" applyBorder="1" applyAlignment="1" applyProtection="1">
      <alignment horizontal="center" vertical="top"/>
    </xf>
    <xf numFmtId="167" fontId="8" fillId="26" borderId="1" xfId="0" applyNumberFormat="1" applyFont="1" applyFill="1" applyBorder="1" applyAlignment="1" applyProtection="1">
      <alignment horizontal="center" vertical="top"/>
    </xf>
    <xf numFmtId="164" fontId="8" fillId="26" borderId="1" xfId="0" applyNumberFormat="1" applyFont="1" applyFill="1" applyBorder="1" applyAlignment="1" applyProtection="1">
      <alignment horizontal="center" vertical="top" wrapText="1"/>
    </xf>
    <xf numFmtId="164" fontId="51" fillId="0" borderId="33" xfId="0" applyNumberFormat="1" applyFont="1" applyFill="1" applyBorder="1" applyAlignment="1" applyProtection="1">
      <alignment horizontal="center" vertical="top" wrapText="1"/>
    </xf>
    <xf numFmtId="1" fontId="51" fillId="0" borderId="33" xfId="0" applyNumberFormat="1" applyFont="1" applyFill="1" applyBorder="1" applyAlignment="1" applyProtection="1">
      <alignment horizontal="right" vertical="top"/>
    </xf>
    <xf numFmtId="4" fontId="51" fillId="26" borderId="1" xfId="0" applyNumberFormat="1" applyFont="1" applyFill="1" applyBorder="1" applyAlignment="1" applyProtection="1">
      <alignment horizontal="center" vertical="top"/>
    </xf>
    <xf numFmtId="4" fontId="8" fillId="26" borderId="1" xfId="0" applyNumberFormat="1" applyFont="1" applyFill="1" applyBorder="1" applyAlignment="1" applyProtection="1">
      <alignment horizontal="center" vertical="top"/>
    </xf>
    <xf numFmtId="0" fontId="53" fillId="26" borderId="0" xfId="0" applyFont="1" applyFill="1" applyAlignment="1"/>
    <xf numFmtId="0" fontId="52" fillId="0" borderId="0" xfId="0" applyFont="1" applyFill="1" applyAlignment="1"/>
    <xf numFmtId="177" fontId="51" fillId="0" borderId="1" xfId="0" applyNumberFormat="1" applyFont="1" applyFill="1" applyBorder="1" applyAlignment="1" applyProtection="1">
      <alignment horizontal="right" vertical="top" wrapText="1"/>
    </xf>
    <xf numFmtId="4" fontId="8" fillId="26" borderId="1" xfId="80" applyNumberFormat="1" applyFont="1" applyFill="1" applyBorder="1" applyAlignment="1" applyProtection="1">
      <alignment horizontal="center" vertical="top" wrapText="1"/>
    </xf>
    <xf numFmtId="165" fontId="8" fillId="0" borderId="1" xfId="80" applyNumberFormat="1" applyFont="1" applyFill="1" applyBorder="1" applyAlignment="1" applyProtection="1">
      <alignment horizontal="left" vertical="top" wrapText="1"/>
    </xf>
    <xf numFmtId="0" fontId="8" fillId="0" borderId="1" xfId="80" applyNumberFormat="1" applyFont="1" applyFill="1" applyBorder="1" applyAlignment="1" applyProtection="1">
      <alignment horizontal="center" vertical="top" wrapText="1"/>
    </xf>
    <xf numFmtId="1" fontId="54" fillId="0" borderId="1" xfId="80" applyNumberFormat="1" applyFont="1" applyFill="1" applyBorder="1" applyAlignment="1" applyProtection="1">
      <alignment horizontal="right" vertical="top" wrapText="1"/>
    </xf>
    <xf numFmtId="0" fontId="54" fillId="0" borderId="1" xfId="80" applyNumberFormat="1" applyFont="1" applyFill="1" applyBorder="1" applyAlignment="1" applyProtection="1">
      <alignment vertical="center"/>
    </xf>
    <xf numFmtId="166" fontId="54" fillId="0" borderId="1" xfId="80" applyNumberFormat="1" applyFont="1" applyFill="1" applyBorder="1" applyAlignment="1" applyProtection="1">
      <alignment vertical="top" wrapText="1"/>
    </xf>
    <xf numFmtId="0" fontId="9" fillId="26" borderId="0" xfId="80" applyFont="1" applyFill="1" applyAlignment="1">
      <alignment vertical="top"/>
    </xf>
    <xf numFmtId="165" fontId="8" fillId="0" borderId="1" xfId="80" applyNumberFormat="1" applyFont="1" applyFill="1" applyBorder="1" applyAlignment="1" applyProtection="1">
      <alignment horizontal="center" vertical="top" wrapText="1"/>
    </xf>
    <xf numFmtId="1" fontId="8" fillId="0" borderId="1" xfId="80" applyNumberFormat="1" applyFont="1" applyFill="1" applyBorder="1" applyAlignment="1" applyProtection="1">
      <alignment horizontal="right" vertical="top" wrapText="1"/>
    </xf>
    <xf numFmtId="166" fontId="8" fillId="0" borderId="1" xfId="80" applyNumberFormat="1" applyFont="1" applyFill="1" applyBorder="1" applyAlignment="1" applyProtection="1">
      <alignment vertical="top"/>
      <protection locked="0"/>
    </xf>
    <xf numFmtId="166" fontId="8" fillId="0" borderId="1" xfId="80" applyNumberFormat="1" applyFont="1" applyFill="1" applyBorder="1" applyAlignment="1" applyProtection="1">
      <alignment vertical="top"/>
    </xf>
    <xf numFmtId="0" fontId="9" fillId="26" borderId="0" xfId="80" applyFont="1" applyFill="1" applyAlignment="1"/>
    <xf numFmtId="0" fontId="52" fillId="26" borderId="0" xfId="0" applyFont="1" applyFill="1" applyAlignment="1">
      <alignment vertical="top"/>
    </xf>
    <xf numFmtId="164" fontId="8" fillId="0" borderId="1" xfId="0" applyNumberFormat="1" applyFont="1" applyFill="1" applyBorder="1" applyAlignment="1" applyProtection="1">
      <alignment vertical="top" wrapText="1"/>
    </xf>
    <xf numFmtId="165" fontId="51" fillId="26" borderId="1" xfId="0" applyNumberFormat="1" applyFont="1" applyFill="1" applyBorder="1" applyAlignment="1" applyProtection="1">
      <alignment horizontal="left" vertical="top" wrapText="1"/>
    </xf>
    <xf numFmtId="164" fontId="51" fillId="26" borderId="1" xfId="0" applyNumberFormat="1" applyFont="1" applyFill="1" applyBorder="1" applyAlignment="1" applyProtection="1">
      <alignment vertical="top" wrapText="1"/>
    </xf>
    <xf numFmtId="165" fontId="8" fillId="0" borderId="1" xfId="0" applyNumberFormat="1" applyFont="1" applyFill="1" applyBorder="1" applyAlignment="1" applyProtection="1">
      <alignment horizontal="left" vertical="top"/>
    </xf>
    <xf numFmtId="165" fontId="51" fillId="0" borderId="1" xfId="0" applyNumberFormat="1" applyFont="1" applyFill="1" applyBorder="1" applyAlignment="1" applyProtection="1">
      <alignment horizontal="left" vertical="top"/>
    </xf>
    <xf numFmtId="4" fontId="38" fillId="0" borderId="1" xfId="0" applyNumberFormat="1" applyFont="1" applyFill="1" applyBorder="1" applyAlignment="1" applyProtection="1">
      <alignment horizontal="center" vertical="top" wrapText="1"/>
    </xf>
    <xf numFmtId="165" fontId="38" fillId="0" borderId="1" xfId="0" applyNumberFormat="1" applyFont="1" applyFill="1" applyBorder="1" applyAlignment="1" applyProtection="1">
      <alignment horizontal="left" vertical="top" wrapText="1"/>
    </xf>
    <xf numFmtId="164" fontId="38" fillId="0" borderId="1" xfId="0" applyNumberFormat="1" applyFont="1" applyFill="1" applyBorder="1" applyAlignment="1" applyProtection="1">
      <alignment horizontal="left" vertical="top" wrapText="1"/>
    </xf>
    <xf numFmtId="164" fontId="38" fillId="0" borderId="1" xfId="0" applyNumberFormat="1" applyFont="1" applyFill="1" applyBorder="1" applyAlignment="1" applyProtection="1">
      <alignment horizontal="center" vertical="top" wrapText="1"/>
    </xf>
    <xf numFmtId="0" fontId="38" fillId="0" borderId="1" xfId="0" applyNumberFormat="1" applyFont="1" applyFill="1" applyBorder="1" applyAlignment="1" applyProtection="1">
      <alignment horizontal="center" vertical="top" wrapText="1"/>
    </xf>
    <xf numFmtId="1" fontId="38" fillId="0" borderId="1" xfId="0" applyNumberFormat="1" applyFont="1" applyFill="1" applyBorder="1" applyAlignment="1" applyProtection="1">
      <alignment horizontal="right" vertical="top" wrapText="1"/>
    </xf>
    <xf numFmtId="0" fontId="38" fillId="0" borderId="1" xfId="0" applyNumberFormat="1" applyFont="1" applyFill="1" applyBorder="1" applyAlignment="1" applyProtection="1">
      <alignment vertical="center"/>
    </xf>
    <xf numFmtId="166" fontId="38" fillId="0" borderId="1" xfId="0" applyNumberFormat="1" applyFont="1" applyFill="1" applyBorder="1" applyAlignment="1" applyProtection="1">
      <alignment vertical="top" wrapText="1"/>
    </xf>
    <xf numFmtId="0" fontId="55" fillId="0" borderId="0" xfId="0" applyFont="1" applyFill="1"/>
    <xf numFmtId="165" fontId="38" fillId="0" borderId="1" xfId="0" applyNumberFormat="1" applyFont="1" applyFill="1" applyBorder="1" applyAlignment="1" applyProtection="1">
      <alignment horizontal="center" vertical="top" wrapText="1"/>
    </xf>
    <xf numFmtId="166" fontId="38" fillId="0" borderId="1" xfId="0" applyNumberFormat="1" applyFont="1" applyFill="1" applyBorder="1" applyAlignment="1" applyProtection="1">
      <alignment vertical="top"/>
      <protection locked="0"/>
    </xf>
    <xf numFmtId="166" fontId="38" fillId="0" borderId="1" xfId="0" applyNumberFormat="1" applyFont="1" applyFill="1" applyBorder="1" applyAlignment="1" applyProtection="1">
      <alignment vertical="top"/>
    </xf>
    <xf numFmtId="0" fontId="55" fillId="0" borderId="0" xfId="0" applyFont="1" applyFill="1" applyAlignment="1"/>
    <xf numFmtId="0" fontId="9" fillId="0" borderId="0" xfId="0" applyFont="1" applyFill="1" applyAlignment="1"/>
    <xf numFmtId="7" fontId="0" fillId="2" borderId="34" xfId="0" applyNumberFormat="1" applyBorder="1" applyAlignment="1">
      <alignment horizontal="center"/>
    </xf>
    <xf numFmtId="0" fontId="0" fillId="2" borderId="35" xfId="0" applyNumberFormat="1" applyBorder="1" applyAlignment="1"/>
    <xf numFmtId="1" fontId="7" fillId="2" borderId="30" xfId="0" applyNumberFormat="1" applyFont="1" applyBorder="1" applyAlignment="1">
      <alignment horizontal="left" vertical="center" wrapText="1"/>
    </xf>
    <xf numFmtId="0" fontId="0" fillId="2" borderId="36" xfId="0" applyNumberFormat="1" applyBorder="1" applyAlignment="1">
      <alignment vertical="center" wrapText="1"/>
    </xf>
    <xf numFmtId="0" fontId="0" fillId="2" borderId="37" xfId="0" applyNumberFormat="1" applyBorder="1" applyAlignment="1">
      <alignment vertical="center" wrapText="1"/>
    </xf>
    <xf numFmtId="1" fontId="7" fillId="2" borderId="38" xfId="0" applyNumberFormat="1" applyFont="1" applyBorder="1" applyAlignment="1">
      <alignment horizontal="left" vertical="center" wrapText="1"/>
    </xf>
    <xf numFmtId="0" fontId="0" fillId="2" borderId="39" xfId="0" applyNumberFormat="1" applyBorder="1" applyAlignment="1">
      <alignment vertical="center" wrapText="1"/>
    </xf>
    <xf numFmtId="0" fontId="0" fillId="2" borderId="40" xfId="0" applyNumberFormat="1" applyBorder="1" applyAlignment="1">
      <alignment vertical="center" wrapText="1"/>
    </xf>
    <xf numFmtId="0" fontId="0" fillId="2" borderId="41" xfId="0" applyNumberFormat="1" applyBorder="1" applyAlignment="1"/>
    <xf numFmtId="0" fontId="0" fillId="2" borderId="42" xfId="0" applyNumberFormat="1" applyBorder="1" applyAlignment="1"/>
    <xf numFmtId="1" fontId="7" fillId="2" borderId="20" xfId="0" applyNumberFormat="1" applyFont="1" applyBorder="1" applyAlignment="1">
      <alignment horizontal="left" vertical="center" wrapText="1"/>
    </xf>
    <xf numFmtId="0" fontId="0" fillId="2" borderId="0" xfId="0" applyNumberFormat="1" applyBorder="1" applyAlignment="1">
      <alignment vertical="center" wrapText="1"/>
    </xf>
    <xf numFmtId="0" fontId="0" fillId="2" borderId="43" xfId="0" applyNumberFormat="1" applyBorder="1" applyAlignment="1">
      <alignment vertical="center" wrapText="1"/>
    </xf>
    <xf numFmtId="1" fontId="3" fillId="2" borderId="38" xfId="0" applyNumberFormat="1" applyFont="1" applyBorder="1" applyAlignment="1">
      <alignment horizontal="left" vertical="center" wrapText="1"/>
    </xf>
    <xf numFmtId="1" fontId="3" fillId="2" borderId="44" xfId="0" applyNumberFormat="1" applyFont="1" applyBorder="1" applyAlignment="1">
      <alignment horizontal="left" vertical="center" wrapText="1"/>
    </xf>
    <xf numFmtId="0" fontId="0" fillId="2" borderId="45" xfId="0" applyNumberFormat="1" applyBorder="1" applyAlignment="1">
      <alignment vertical="center" wrapText="1"/>
    </xf>
    <xf numFmtId="0" fontId="0" fillId="2" borderId="46" xfId="0" applyNumberFormat="1" applyBorder="1" applyAlignment="1">
      <alignment vertical="center" wrapText="1"/>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43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8.77734375" style="23" hidden="1" customWidth="1"/>
    <col min="2" max="2" width="8.77734375" style="14" customWidth="1"/>
    <col min="3" max="3" width="36.77734375" customWidth="1"/>
    <col min="4" max="4" width="12.77734375" style="26" customWidth="1"/>
    <col min="5" max="5" width="6.77734375" customWidth="1"/>
    <col min="6" max="6" width="11.77734375" customWidth="1"/>
    <col min="7" max="7" width="11.77734375" style="23" customWidth="1"/>
    <col min="8" max="8" width="16.77734375" style="23" customWidth="1"/>
  </cols>
  <sheetData>
    <row r="1" spans="1:8" ht="15.75" x14ac:dyDescent="0.2">
      <c r="A1" s="32"/>
      <c r="B1" s="30" t="s">
        <v>0</v>
      </c>
      <c r="C1" s="31"/>
      <c r="D1" s="31"/>
      <c r="E1" s="31"/>
      <c r="F1" s="31"/>
      <c r="G1" s="32"/>
      <c r="H1" s="31"/>
    </row>
    <row r="2" spans="1:8" x14ac:dyDescent="0.2">
      <c r="A2" s="29"/>
      <c r="B2" s="15" t="s">
        <v>177</v>
      </c>
      <c r="C2" s="2"/>
      <c r="D2" s="2"/>
      <c r="E2" s="2"/>
      <c r="F2" s="2"/>
      <c r="G2" s="29"/>
      <c r="H2" s="2"/>
    </row>
    <row r="3" spans="1:8" x14ac:dyDescent="0.2">
      <c r="A3" s="19"/>
      <c r="B3" s="14" t="s">
        <v>1</v>
      </c>
      <c r="C3" s="37"/>
      <c r="D3" s="37"/>
      <c r="E3" s="37"/>
      <c r="F3" s="37"/>
      <c r="G3" s="36"/>
      <c r="H3" s="35"/>
    </row>
    <row r="4" spans="1:8" x14ac:dyDescent="0.2">
      <c r="A4" s="54" t="s">
        <v>23</v>
      </c>
      <c r="B4" s="16" t="s">
        <v>3</v>
      </c>
      <c r="C4" s="4" t="s">
        <v>4</v>
      </c>
      <c r="D4" s="3" t="s">
        <v>5</v>
      </c>
      <c r="E4" s="5" t="s">
        <v>6</v>
      </c>
      <c r="F4" s="5" t="s">
        <v>7</v>
      </c>
      <c r="G4" s="20" t="s">
        <v>8</v>
      </c>
      <c r="H4" s="5" t="s">
        <v>9</v>
      </c>
    </row>
    <row r="5" spans="1:8" ht="15.75" thickBot="1" x14ac:dyDescent="0.25">
      <c r="A5" s="25"/>
      <c r="B5" s="44"/>
      <c r="C5" s="45"/>
      <c r="D5" s="46" t="s">
        <v>10</v>
      </c>
      <c r="E5" s="47"/>
      <c r="F5" s="48" t="s">
        <v>11</v>
      </c>
      <c r="G5" s="49"/>
      <c r="H5" s="50"/>
    </row>
    <row r="6" spans="1:8" s="42" customFormat="1" ht="39.950000000000003" customHeight="1" thickTop="1" x14ac:dyDescent="0.2">
      <c r="A6" s="40"/>
      <c r="B6" s="39" t="s">
        <v>12</v>
      </c>
      <c r="C6" s="135" t="s">
        <v>326</v>
      </c>
      <c r="D6" s="136"/>
      <c r="E6" s="136"/>
      <c r="F6" s="137"/>
      <c r="G6" s="59"/>
      <c r="H6" s="60" t="s">
        <v>2</v>
      </c>
    </row>
    <row r="7" spans="1:8" ht="30" customHeight="1" x14ac:dyDescent="0.2">
      <c r="A7" s="21"/>
      <c r="B7" s="17"/>
      <c r="C7" s="33" t="s">
        <v>16</v>
      </c>
      <c r="D7" s="11"/>
      <c r="E7" s="9" t="s">
        <v>2</v>
      </c>
      <c r="F7" s="9" t="s">
        <v>2</v>
      </c>
      <c r="G7" s="21" t="s">
        <v>2</v>
      </c>
      <c r="H7" s="24"/>
    </row>
    <row r="8" spans="1:8" s="90" customFormat="1" ht="30" customHeight="1" x14ac:dyDescent="0.2">
      <c r="A8" s="87" t="s">
        <v>85</v>
      </c>
      <c r="B8" s="63" t="s">
        <v>178</v>
      </c>
      <c r="C8" s="64" t="s">
        <v>86</v>
      </c>
      <c r="D8" s="88" t="s">
        <v>180</v>
      </c>
      <c r="E8" s="65" t="s">
        <v>25</v>
      </c>
      <c r="F8" s="89">
        <v>10000</v>
      </c>
      <c r="G8" s="81"/>
      <c r="H8" s="66">
        <f>ROUND(G8*F8,2)</f>
        <v>0</v>
      </c>
    </row>
    <row r="9" spans="1:8" s="79" customFormat="1" ht="30" customHeight="1" x14ac:dyDescent="0.2">
      <c r="A9" s="91" t="s">
        <v>87</v>
      </c>
      <c r="B9" s="63" t="s">
        <v>26</v>
      </c>
      <c r="C9" s="64" t="s">
        <v>88</v>
      </c>
      <c r="D9" s="88" t="s">
        <v>180</v>
      </c>
      <c r="E9" s="65" t="s">
        <v>27</v>
      </c>
      <c r="F9" s="89">
        <v>14200</v>
      </c>
      <c r="G9" s="81"/>
      <c r="H9" s="66">
        <f>ROUND(G9*F9,2)</f>
        <v>0</v>
      </c>
    </row>
    <row r="10" spans="1:8" s="90" customFormat="1" ht="30" customHeight="1" x14ac:dyDescent="0.2">
      <c r="A10" s="91" t="s">
        <v>89</v>
      </c>
      <c r="B10" s="63" t="s">
        <v>90</v>
      </c>
      <c r="C10" s="64" t="s">
        <v>91</v>
      </c>
      <c r="D10" s="88" t="s">
        <v>327</v>
      </c>
      <c r="E10" s="65"/>
      <c r="F10" s="89"/>
      <c r="G10" s="77"/>
      <c r="H10" s="66"/>
    </row>
    <row r="11" spans="1:8" s="90" customFormat="1" ht="30" customHeight="1" x14ac:dyDescent="0.2">
      <c r="A11" s="92" t="s">
        <v>162</v>
      </c>
      <c r="B11" s="78" t="s">
        <v>28</v>
      </c>
      <c r="C11" s="74" t="s">
        <v>163</v>
      </c>
      <c r="D11" s="68" t="s">
        <v>237</v>
      </c>
      <c r="E11" s="75" t="s">
        <v>29</v>
      </c>
      <c r="F11" s="89">
        <v>4800</v>
      </c>
      <c r="G11" s="81"/>
      <c r="H11" s="66">
        <f>ROUND(G11*F11,2)</f>
        <v>0</v>
      </c>
    </row>
    <row r="12" spans="1:8" s="90" customFormat="1" ht="30" customHeight="1" x14ac:dyDescent="0.2">
      <c r="A12" s="72" t="s">
        <v>181</v>
      </c>
      <c r="B12" s="78" t="s">
        <v>35</v>
      </c>
      <c r="C12" s="74" t="s">
        <v>92</v>
      </c>
      <c r="D12" s="68" t="s">
        <v>237</v>
      </c>
      <c r="E12" s="75" t="s">
        <v>29</v>
      </c>
      <c r="F12" s="89">
        <v>9500</v>
      </c>
      <c r="G12" s="81"/>
      <c r="H12" s="66">
        <f t="shared" ref="H12:H16" si="0">ROUND(G12*F12,2)</f>
        <v>0</v>
      </c>
    </row>
    <row r="13" spans="1:8" s="90" customFormat="1" ht="39.950000000000003" customHeight="1" x14ac:dyDescent="0.2">
      <c r="A13" s="92" t="s">
        <v>30</v>
      </c>
      <c r="B13" s="73" t="s">
        <v>93</v>
      </c>
      <c r="C13" s="74" t="s">
        <v>31</v>
      </c>
      <c r="D13" s="93" t="s">
        <v>328</v>
      </c>
      <c r="E13" s="75" t="s">
        <v>25</v>
      </c>
      <c r="F13" s="89">
        <v>1200</v>
      </c>
      <c r="G13" s="81"/>
      <c r="H13" s="66">
        <f t="shared" si="0"/>
        <v>0</v>
      </c>
    </row>
    <row r="14" spans="1:8" s="79" customFormat="1" ht="30" customHeight="1" x14ac:dyDescent="0.2">
      <c r="A14" s="87" t="s">
        <v>32</v>
      </c>
      <c r="B14" s="63" t="s">
        <v>94</v>
      </c>
      <c r="C14" s="64" t="s">
        <v>33</v>
      </c>
      <c r="D14" s="88" t="s">
        <v>180</v>
      </c>
      <c r="E14" s="65" t="s">
        <v>27</v>
      </c>
      <c r="F14" s="89">
        <v>2550</v>
      </c>
      <c r="G14" s="81"/>
      <c r="H14" s="66">
        <f t="shared" si="0"/>
        <v>0</v>
      </c>
    </row>
    <row r="15" spans="1:8" s="79" customFormat="1" ht="30" customHeight="1" x14ac:dyDescent="0.2">
      <c r="A15" s="91" t="s">
        <v>329</v>
      </c>
      <c r="B15" s="63" t="s">
        <v>96</v>
      </c>
      <c r="C15" s="64" t="s">
        <v>330</v>
      </c>
      <c r="D15" s="88" t="s">
        <v>180</v>
      </c>
      <c r="E15" s="65" t="s">
        <v>27</v>
      </c>
      <c r="F15" s="89">
        <v>5300</v>
      </c>
      <c r="G15" s="81"/>
      <c r="H15" s="66">
        <f t="shared" si="0"/>
        <v>0</v>
      </c>
    </row>
    <row r="16" spans="1:8" s="79" customFormat="1" ht="30" customHeight="1" x14ac:dyDescent="0.2">
      <c r="A16" s="91" t="s">
        <v>95</v>
      </c>
      <c r="B16" s="63" t="s">
        <v>97</v>
      </c>
      <c r="C16" s="64" t="s">
        <v>331</v>
      </c>
      <c r="D16" s="68" t="s">
        <v>332</v>
      </c>
      <c r="E16" s="65" t="s">
        <v>27</v>
      </c>
      <c r="F16" s="89">
        <v>14200</v>
      </c>
      <c r="G16" s="81"/>
      <c r="H16" s="66">
        <f t="shared" si="0"/>
        <v>0</v>
      </c>
    </row>
    <row r="17" spans="1:8" s="79" customFormat="1" ht="30" customHeight="1" x14ac:dyDescent="0.2">
      <c r="A17" s="87" t="s">
        <v>418</v>
      </c>
      <c r="B17" s="63" t="s">
        <v>443</v>
      </c>
      <c r="C17" s="64" t="s">
        <v>419</v>
      </c>
      <c r="D17" s="68" t="s">
        <v>420</v>
      </c>
      <c r="E17" s="65"/>
      <c r="F17" s="89"/>
      <c r="G17" s="77"/>
      <c r="H17" s="66"/>
    </row>
    <row r="18" spans="1:8" s="90" customFormat="1" ht="30" customHeight="1" x14ac:dyDescent="0.2">
      <c r="A18" s="87" t="s">
        <v>421</v>
      </c>
      <c r="B18" s="67" t="s">
        <v>28</v>
      </c>
      <c r="C18" s="64" t="s">
        <v>422</v>
      </c>
      <c r="D18" s="68"/>
      <c r="E18" s="65" t="s">
        <v>29</v>
      </c>
      <c r="F18" s="89">
        <v>15</v>
      </c>
      <c r="G18" s="81"/>
      <c r="H18" s="66">
        <f>ROUND(G18*F18,2)</f>
        <v>0</v>
      </c>
    </row>
    <row r="19" spans="1:8" s="79" customFormat="1" ht="30" customHeight="1" x14ac:dyDescent="0.2">
      <c r="A19" s="87" t="s">
        <v>333</v>
      </c>
      <c r="B19" s="63" t="s">
        <v>444</v>
      </c>
      <c r="C19" s="64" t="s">
        <v>334</v>
      </c>
      <c r="D19" s="68" t="s">
        <v>335</v>
      </c>
      <c r="E19" s="65"/>
      <c r="F19" s="89"/>
      <c r="G19" s="77"/>
      <c r="H19" s="66"/>
    </row>
    <row r="20" spans="1:8" s="79" customFormat="1" ht="30" customHeight="1" x14ac:dyDescent="0.2">
      <c r="A20" s="91" t="s">
        <v>336</v>
      </c>
      <c r="B20" s="67" t="s">
        <v>28</v>
      </c>
      <c r="C20" s="64" t="s">
        <v>337</v>
      </c>
      <c r="D20" s="94"/>
      <c r="E20" s="65" t="s">
        <v>25</v>
      </c>
      <c r="F20" s="95">
        <v>300</v>
      </c>
      <c r="G20" s="81"/>
      <c r="H20" s="66">
        <f>ROUND(G20*F20,2)</f>
        <v>0</v>
      </c>
    </row>
    <row r="21" spans="1:8" s="79" customFormat="1" ht="30" customHeight="1" x14ac:dyDescent="0.2">
      <c r="A21" s="87" t="s">
        <v>338</v>
      </c>
      <c r="B21" s="67" t="s">
        <v>35</v>
      </c>
      <c r="C21" s="64" t="s">
        <v>339</v>
      </c>
      <c r="D21" s="94"/>
      <c r="E21" s="65" t="s">
        <v>25</v>
      </c>
      <c r="F21" s="95">
        <v>300</v>
      </c>
      <c r="G21" s="81"/>
      <c r="H21" s="66">
        <f>ROUND(G21*F21,2)</f>
        <v>0</v>
      </c>
    </row>
    <row r="22" spans="1:8" ht="30" customHeight="1" x14ac:dyDescent="0.2">
      <c r="A22" s="21"/>
      <c r="B22" s="17"/>
      <c r="C22" s="34" t="s">
        <v>325</v>
      </c>
      <c r="D22" s="11"/>
      <c r="E22" s="8"/>
      <c r="F22" s="11"/>
      <c r="G22" s="21"/>
      <c r="H22" s="24"/>
    </row>
    <row r="23" spans="1:8" s="90" customFormat="1" ht="30" customHeight="1" x14ac:dyDescent="0.2">
      <c r="A23" s="96" t="s">
        <v>64</v>
      </c>
      <c r="B23" s="63" t="s">
        <v>98</v>
      </c>
      <c r="C23" s="64" t="s">
        <v>65</v>
      </c>
      <c r="D23" s="88" t="s">
        <v>180</v>
      </c>
      <c r="E23" s="65"/>
      <c r="F23" s="89"/>
      <c r="G23" s="77"/>
      <c r="H23" s="66"/>
    </row>
    <row r="24" spans="1:8" s="79" customFormat="1" ht="30" customHeight="1" x14ac:dyDescent="0.2">
      <c r="A24" s="96" t="s">
        <v>66</v>
      </c>
      <c r="B24" s="67" t="s">
        <v>28</v>
      </c>
      <c r="C24" s="64" t="s">
        <v>67</v>
      </c>
      <c r="D24" s="68" t="s">
        <v>179</v>
      </c>
      <c r="E24" s="65" t="s">
        <v>27</v>
      </c>
      <c r="F24" s="89">
        <v>11750</v>
      </c>
      <c r="G24" s="81"/>
      <c r="H24" s="66">
        <f>ROUND(G24*F24,2)</f>
        <v>0</v>
      </c>
    </row>
    <row r="25" spans="1:8" s="79" customFormat="1" ht="30" customHeight="1" x14ac:dyDescent="0.2">
      <c r="A25" s="96" t="s">
        <v>182</v>
      </c>
      <c r="B25" s="67" t="s">
        <v>35</v>
      </c>
      <c r="C25" s="64" t="s">
        <v>183</v>
      </c>
      <c r="D25" s="68" t="s">
        <v>2</v>
      </c>
      <c r="E25" s="65" t="s">
        <v>27</v>
      </c>
      <c r="F25" s="89">
        <v>1300</v>
      </c>
      <c r="G25" s="81"/>
      <c r="H25" s="66">
        <f>ROUND(G25*F25,2)</f>
        <v>0</v>
      </c>
    </row>
    <row r="26" spans="1:8" s="79" customFormat="1" ht="30" customHeight="1" x14ac:dyDescent="0.2">
      <c r="A26" s="97" t="s">
        <v>455</v>
      </c>
      <c r="B26" s="73" t="s">
        <v>99</v>
      </c>
      <c r="C26" s="74" t="s">
        <v>462</v>
      </c>
      <c r="D26" s="57" t="s">
        <v>184</v>
      </c>
      <c r="E26" s="75"/>
      <c r="F26" s="89"/>
      <c r="G26" s="77"/>
      <c r="H26" s="66"/>
    </row>
    <row r="27" spans="1:8" s="79" customFormat="1" ht="30" customHeight="1" x14ac:dyDescent="0.2">
      <c r="A27" s="97" t="s">
        <v>456</v>
      </c>
      <c r="B27" s="78" t="s">
        <v>28</v>
      </c>
      <c r="C27" s="74" t="s">
        <v>457</v>
      </c>
      <c r="D27" s="57" t="s">
        <v>2</v>
      </c>
      <c r="E27" s="75" t="s">
        <v>27</v>
      </c>
      <c r="F27" s="89">
        <v>70</v>
      </c>
      <c r="G27" s="81"/>
      <c r="H27" s="66">
        <f>ROUND(G27*F27,2)</f>
        <v>0</v>
      </c>
    </row>
    <row r="28" spans="1:8" s="79" customFormat="1" ht="30" customHeight="1" x14ac:dyDescent="0.2">
      <c r="A28" s="97" t="s">
        <v>454</v>
      </c>
      <c r="B28" s="73" t="s">
        <v>106</v>
      </c>
      <c r="C28" s="74" t="s">
        <v>463</v>
      </c>
      <c r="D28" s="57" t="s">
        <v>184</v>
      </c>
      <c r="E28" s="75"/>
      <c r="F28" s="89"/>
      <c r="G28" s="77"/>
      <c r="H28" s="66"/>
    </row>
    <row r="29" spans="1:8" s="79" customFormat="1" ht="30" customHeight="1" x14ac:dyDescent="0.2">
      <c r="A29" s="97" t="s">
        <v>458</v>
      </c>
      <c r="B29" s="78" t="s">
        <v>28</v>
      </c>
      <c r="C29" s="74" t="s">
        <v>459</v>
      </c>
      <c r="D29" s="57" t="s">
        <v>2</v>
      </c>
      <c r="E29" s="75" t="s">
        <v>27</v>
      </c>
      <c r="F29" s="89">
        <v>10</v>
      </c>
      <c r="G29" s="81"/>
      <c r="H29" s="66">
        <f t="shared" ref="H29" si="1">ROUND(G29*F29,2)</f>
        <v>0</v>
      </c>
    </row>
    <row r="30" spans="1:8" s="79" customFormat="1" ht="30" customHeight="1" x14ac:dyDescent="0.2">
      <c r="A30" s="97" t="s">
        <v>460</v>
      </c>
      <c r="B30" s="73" t="s">
        <v>111</v>
      </c>
      <c r="C30" s="74" t="s">
        <v>464</v>
      </c>
      <c r="D30" s="57" t="s">
        <v>184</v>
      </c>
      <c r="E30" s="75"/>
      <c r="F30" s="89"/>
      <c r="G30" s="77"/>
      <c r="H30" s="66"/>
    </row>
    <row r="31" spans="1:8" s="79" customFormat="1" ht="30" customHeight="1" x14ac:dyDescent="0.2">
      <c r="A31" s="97" t="s">
        <v>461</v>
      </c>
      <c r="B31" s="78" t="s">
        <v>28</v>
      </c>
      <c r="C31" s="74" t="s">
        <v>457</v>
      </c>
      <c r="D31" s="57" t="s">
        <v>2</v>
      </c>
      <c r="E31" s="75" t="s">
        <v>27</v>
      </c>
      <c r="F31" s="89">
        <v>400</v>
      </c>
      <c r="G31" s="81"/>
      <c r="H31" s="66">
        <f>ROUND(G31*F31,2)</f>
        <v>0</v>
      </c>
    </row>
    <row r="32" spans="1:8" s="79" customFormat="1" ht="30" customHeight="1" x14ac:dyDescent="0.2">
      <c r="A32" s="96" t="s">
        <v>36</v>
      </c>
      <c r="B32" s="63" t="s">
        <v>115</v>
      </c>
      <c r="C32" s="64" t="s">
        <v>37</v>
      </c>
      <c r="D32" s="68" t="s">
        <v>184</v>
      </c>
      <c r="E32" s="65"/>
      <c r="F32" s="89"/>
      <c r="G32" s="77"/>
      <c r="H32" s="66"/>
    </row>
    <row r="33" spans="1:8" s="79" customFormat="1" ht="30" customHeight="1" x14ac:dyDescent="0.2">
      <c r="A33" s="97" t="s">
        <v>38</v>
      </c>
      <c r="B33" s="78" t="s">
        <v>28</v>
      </c>
      <c r="C33" s="74" t="s">
        <v>39</v>
      </c>
      <c r="D33" s="57" t="s">
        <v>2</v>
      </c>
      <c r="E33" s="75" t="s">
        <v>34</v>
      </c>
      <c r="F33" s="89">
        <v>150</v>
      </c>
      <c r="G33" s="81"/>
      <c r="H33" s="66">
        <f>ROUND(G33*F33,2)</f>
        <v>0</v>
      </c>
    </row>
    <row r="34" spans="1:8" s="79" customFormat="1" ht="30" customHeight="1" x14ac:dyDescent="0.2">
      <c r="A34" s="96" t="s">
        <v>185</v>
      </c>
      <c r="B34" s="67" t="s">
        <v>35</v>
      </c>
      <c r="C34" s="64" t="s">
        <v>186</v>
      </c>
      <c r="D34" s="68" t="s">
        <v>2</v>
      </c>
      <c r="E34" s="65" t="s">
        <v>34</v>
      </c>
      <c r="F34" s="89">
        <v>575</v>
      </c>
      <c r="G34" s="81"/>
      <c r="H34" s="66">
        <f>ROUND(G34*F34,2)</f>
        <v>0</v>
      </c>
    </row>
    <row r="35" spans="1:8" s="79" customFormat="1" ht="30" customHeight="1" x14ac:dyDescent="0.2">
      <c r="A35" s="96" t="s">
        <v>40</v>
      </c>
      <c r="B35" s="63" t="s">
        <v>117</v>
      </c>
      <c r="C35" s="64" t="s">
        <v>41</v>
      </c>
      <c r="D35" s="68" t="s">
        <v>184</v>
      </c>
      <c r="E35" s="65"/>
      <c r="F35" s="89"/>
      <c r="G35" s="77"/>
      <c r="H35" s="66"/>
    </row>
    <row r="36" spans="1:8" s="79" customFormat="1" ht="30" customHeight="1" x14ac:dyDescent="0.2">
      <c r="A36" s="96" t="s">
        <v>42</v>
      </c>
      <c r="B36" s="67" t="s">
        <v>28</v>
      </c>
      <c r="C36" s="64" t="s">
        <v>43</v>
      </c>
      <c r="D36" s="68" t="s">
        <v>2</v>
      </c>
      <c r="E36" s="65" t="s">
        <v>34</v>
      </c>
      <c r="F36" s="89">
        <v>1400</v>
      </c>
      <c r="G36" s="81"/>
      <c r="H36" s="66">
        <f>ROUND(G36*F36,2)</f>
        <v>0</v>
      </c>
    </row>
    <row r="37" spans="1:8" s="90" customFormat="1" ht="30" customHeight="1" x14ac:dyDescent="0.2">
      <c r="A37" s="96" t="s">
        <v>164</v>
      </c>
      <c r="B37" s="63" t="s">
        <v>118</v>
      </c>
      <c r="C37" s="64" t="s">
        <v>165</v>
      </c>
      <c r="D37" s="68" t="s">
        <v>100</v>
      </c>
      <c r="E37" s="65"/>
      <c r="F37" s="89"/>
      <c r="G37" s="77"/>
      <c r="H37" s="66"/>
    </row>
    <row r="38" spans="1:8" s="79" customFormat="1" ht="30" customHeight="1" x14ac:dyDescent="0.2">
      <c r="A38" s="96" t="s">
        <v>187</v>
      </c>
      <c r="B38" s="67" t="s">
        <v>28</v>
      </c>
      <c r="C38" s="64" t="s">
        <v>188</v>
      </c>
      <c r="D38" s="68" t="s">
        <v>2</v>
      </c>
      <c r="E38" s="65" t="s">
        <v>27</v>
      </c>
      <c r="F38" s="89">
        <v>100</v>
      </c>
      <c r="G38" s="81"/>
      <c r="H38" s="66">
        <f>ROUND(G38*F38,2)</f>
        <v>0</v>
      </c>
    </row>
    <row r="39" spans="1:8" s="79" customFormat="1" ht="30" customHeight="1" x14ac:dyDescent="0.2">
      <c r="A39" s="96" t="s">
        <v>166</v>
      </c>
      <c r="B39" s="67" t="s">
        <v>35</v>
      </c>
      <c r="C39" s="64" t="s">
        <v>101</v>
      </c>
      <c r="D39" s="68" t="s">
        <v>2</v>
      </c>
      <c r="E39" s="65" t="s">
        <v>27</v>
      </c>
      <c r="F39" s="89">
        <v>400</v>
      </c>
      <c r="G39" s="81"/>
      <c r="H39" s="66">
        <f>ROUND(G39*F39,2)</f>
        <v>0</v>
      </c>
    </row>
    <row r="40" spans="1:8" s="79" customFormat="1" ht="30" customHeight="1" x14ac:dyDescent="0.2">
      <c r="A40" s="96" t="s">
        <v>189</v>
      </c>
      <c r="B40" s="67" t="s">
        <v>45</v>
      </c>
      <c r="C40" s="64" t="s">
        <v>190</v>
      </c>
      <c r="D40" s="68" t="s">
        <v>2</v>
      </c>
      <c r="E40" s="65" t="s">
        <v>27</v>
      </c>
      <c r="F40" s="89">
        <v>12</v>
      </c>
      <c r="G40" s="81"/>
      <c r="H40" s="66">
        <f>ROUND(G40*F40,2)</f>
        <v>0</v>
      </c>
    </row>
    <row r="41" spans="1:8" s="90" customFormat="1" ht="30" customHeight="1" x14ac:dyDescent="0.2">
      <c r="A41" s="97" t="s">
        <v>259</v>
      </c>
      <c r="B41" s="73" t="s">
        <v>125</v>
      </c>
      <c r="C41" s="74" t="s">
        <v>260</v>
      </c>
      <c r="D41" s="57" t="s">
        <v>100</v>
      </c>
      <c r="E41" s="75"/>
      <c r="F41" s="89"/>
      <c r="G41" s="77"/>
      <c r="H41" s="66"/>
    </row>
    <row r="42" spans="1:8" s="79" customFormat="1" ht="30" customHeight="1" x14ac:dyDescent="0.2">
      <c r="A42" s="97" t="s">
        <v>261</v>
      </c>
      <c r="B42" s="78" t="s">
        <v>340</v>
      </c>
      <c r="C42" s="74" t="s">
        <v>101</v>
      </c>
      <c r="D42" s="57" t="s">
        <v>262</v>
      </c>
      <c r="E42" s="75"/>
      <c r="F42" s="89"/>
      <c r="G42" s="77"/>
      <c r="H42" s="66"/>
    </row>
    <row r="43" spans="1:8" s="79" customFormat="1" ht="30" customHeight="1" x14ac:dyDescent="0.2">
      <c r="A43" s="97" t="s">
        <v>263</v>
      </c>
      <c r="B43" s="80" t="s">
        <v>102</v>
      </c>
      <c r="C43" s="74" t="s">
        <v>264</v>
      </c>
      <c r="D43" s="57"/>
      <c r="E43" s="75" t="s">
        <v>27</v>
      </c>
      <c r="F43" s="89">
        <v>5</v>
      </c>
      <c r="G43" s="81"/>
      <c r="H43" s="66">
        <f>ROUND(G43*F43,2)</f>
        <v>0</v>
      </c>
    </row>
    <row r="44" spans="1:8" s="79" customFormat="1" ht="30" customHeight="1" x14ac:dyDescent="0.2">
      <c r="A44" s="97" t="s">
        <v>265</v>
      </c>
      <c r="B44" s="80" t="s">
        <v>103</v>
      </c>
      <c r="C44" s="74" t="s">
        <v>266</v>
      </c>
      <c r="D44" s="57"/>
      <c r="E44" s="75" t="s">
        <v>27</v>
      </c>
      <c r="F44" s="89">
        <v>20</v>
      </c>
      <c r="G44" s="81"/>
      <c r="H44" s="66">
        <f>ROUND(G44*F44,2)</f>
        <v>0</v>
      </c>
    </row>
    <row r="45" spans="1:8" s="79" customFormat="1" ht="30" customHeight="1" x14ac:dyDescent="0.2">
      <c r="A45" s="97" t="s">
        <v>291</v>
      </c>
      <c r="B45" s="80" t="s">
        <v>104</v>
      </c>
      <c r="C45" s="74" t="s">
        <v>292</v>
      </c>
      <c r="D45" s="57" t="s">
        <v>2</v>
      </c>
      <c r="E45" s="75" t="s">
        <v>27</v>
      </c>
      <c r="F45" s="89">
        <v>130</v>
      </c>
      <c r="G45" s="81"/>
      <c r="H45" s="66">
        <f>ROUND(G45*F45,2)</f>
        <v>0</v>
      </c>
    </row>
    <row r="46" spans="1:8" s="79" customFormat="1" ht="30" customHeight="1" x14ac:dyDescent="0.2">
      <c r="A46" s="97" t="s">
        <v>341</v>
      </c>
      <c r="B46" s="73" t="s">
        <v>127</v>
      </c>
      <c r="C46" s="74" t="s">
        <v>342</v>
      </c>
      <c r="D46" s="57" t="s">
        <v>100</v>
      </c>
      <c r="E46" s="75" t="s">
        <v>27</v>
      </c>
      <c r="F46" s="89">
        <v>10</v>
      </c>
      <c r="G46" s="81"/>
      <c r="H46" s="66">
        <f>ROUND(G46*F46,2)</f>
        <v>0</v>
      </c>
    </row>
    <row r="47" spans="1:8" s="90" customFormat="1" ht="30" customHeight="1" x14ac:dyDescent="0.2">
      <c r="A47" s="96" t="s">
        <v>267</v>
      </c>
      <c r="B47" s="63" t="s">
        <v>130</v>
      </c>
      <c r="C47" s="64" t="s">
        <v>268</v>
      </c>
      <c r="D47" s="68" t="s">
        <v>269</v>
      </c>
      <c r="E47" s="65"/>
      <c r="F47" s="89"/>
      <c r="G47" s="77"/>
      <c r="H47" s="66"/>
    </row>
    <row r="48" spans="1:8" s="79" customFormat="1" ht="30" customHeight="1" x14ac:dyDescent="0.2">
      <c r="A48" s="96" t="s">
        <v>343</v>
      </c>
      <c r="B48" s="67" t="s">
        <v>28</v>
      </c>
      <c r="C48" s="64" t="s">
        <v>344</v>
      </c>
      <c r="D48" s="68" t="s">
        <v>2</v>
      </c>
      <c r="E48" s="65" t="s">
        <v>44</v>
      </c>
      <c r="F48" s="89">
        <v>260</v>
      </c>
      <c r="G48" s="81"/>
      <c r="H48" s="66">
        <f>ROUND(G48*F48,2)</f>
        <v>0</v>
      </c>
    </row>
    <row r="49" spans="1:8" s="79" customFormat="1" ht="30" customHeight="1" x14ac:dyDescent="0.2">
      <c r="A49" s="96" t="s">
        <v>345</v>
      </c>
      <c r="B49" s="67" t="s">
        <v>35</v>
      </c>
      <c r="C49" s="64" t="s">
        <v>346</v>
      </c>
      <c r="D49" s="68" t="s">
        <v>2</v>
      </c>
      <c r="E49" s="65" t="s">
        <v>44</v>
      </c>
      <c r="F49" s="89">
        <v>7</v>
      </c>
      <c r="G49" s="81"/>
      <c r="H49" s="66">
        <f>ROUND(G49*F49,2)</f>
        <v>0</v>
      </c>
    </row>
    <row r="50" spans="1:8" s="98" customFormat="1" ht="30" customHeight="1" x14ac:dyDescent="0.2">
      <c r="A50" s="96" t="s">
        <v>347</v>
      </c>
      <c r="B50" s="67" t="s">
        <v>45</v>
      </c>
      <c r="C50" s="64" t="s">
        <v>348</v>
      </c>
      <c r="D50" s="68"/>
      <c r="E50" s="65" t="s">
        <v>44</v>
      </c>
      <c r="F50" s="89">
        <v>90</v>
      </c>
      <c r="G50" s="81"/>
      <c r="H50" s="66">
        <f>ROUND(G50*F50,2)</f>
        <v>0</v>
      </c>
    </row>
    <row r="51" spans="1:8" s="98" customFormat="1" ht="30" customHeight="1" x14ac:dyDescent="0.2">
      <c r="A51" s="96" t="s">
        <v>347</v>
      </c>
      <c r="B51" s="67" t="s">
        <v>59</v>
      </c>
      <c r="C51" s="64" t="s">
        <v>349</v>
      </c>
      <c r="D51" s="68"/>
      <c r="E51" s="65" t="s">
        <v>44</v>
      </c>
      <c r="F51" s="89">
        <v>320</v>
      </c>
      <c r="G51" s="81"/>
      <c r="H51" s="66">
        <f>ROUND(G51*F51,2)</f>
        <v>0</v>
      </c>
    </row>
    <row r="52" spans="1:8" s="79" customFormat="1" ht="30" customHeight="1" x14ac:dyDescent="0.2">
      <c r="A52" s="97" t="s">
        <v>105</v>
      </c>
      <c r="B52" s="73" t="s">
        <v>135</v>
      </c>
      <c r="C52" s="74" t="s">
        <v>46</v>
      </c>
      <c r="D52" s="57" t="s">
        <v>269</v>
      </c>
      <c r="E52" s="75"/>
      <c r="F52" s="89"/>
      <c r="G52" s="77"/>
      <c r="H52" s="66"/>
    </row>
    <row r="53" spans="1:8" s="79" customFormat="1" ht="30" customHeight="1" x14ac:dyDescent="0.2">
      <c r="A53" s="97" t="s">
        <v>311</v>
      </c>
      <c r="B53" s="78" t="s">
        <v>28</v>
      </c>
      <c r="C53" s="74" t="s">
        <v>350</v>
      </c>
      <c r="D53" s="57" t="s">
        <v>312</v>
      </c>
      <c r="E53" s="75"/>
      <c r="F53" s="89"/>
      <c r="G53" s="84"/>
      <c r="H53" s="66"/>
    </row>
    <row r="54" spans="1:8" s="79" customFormat="1" ht="30" customHeight="1" x14ac:dyDescent="0.2">
      <c r="A54" s="97" t="s">
        <v>315</v>
      </c>
      <c r="B54" s="80" t="s">
        <v>102</v>
      </c>
      <c r="C54" s="74" t="s">
        <v>316</v>
      </c>
      <c r="D54" s="57"/>
      <c r="E54" s="75" t="s">
        <v>44</v>
      </c>
      <c r="F54" s="89">
        <v>15</v>
      </c>
      <c r="G54" s="81"/>
      <c r="H54" s="66">
        <f>ROUND(G54*F54,2)</f>
        <v>0</v>
      </c>
    </row>
    <row r="55" spans="1:8" s="79" customFormat="1" ht="30" customHeight="1" x14ac:dyDescent="0.2">
      <c r="A55" s="97" t="s">
        <v>351</v>
      </c>
      <c r="B55" s="80" t="s">
        <v>103</v>
      </c>
      <c r="C55" s="74" t="s">
        <v>352</v>
      </c>
      <c r="D55" s="57"/>
      <c r="E55" s="75" t="s">
        <v>44</v>
      </c>
      <c r="F55" s="89">
        <v>70</v>
      </c>
      <c r="G55" s="81"/>
      <c r="H55" s="66">
        <f>ROUND(G55*F55,2)</f>
        <v>0</v>
      </c>
    </row>
    <row r="56" spans="1:8" s="79" customFormat="1" ht="30" customHeight="1" x14ac:dyDescent="0.2">
      <c r="A56" s="97" t="s">
        <v>353</v>
      </c>
      <c r="B56" s="80" t="s">
        <v>354</v>
      </c>
      <c r="C56" s="74" t="s">
        <v>355</v>
      </c>
      <c r="D56" s="57" t="s">
        <v>2</v>
      </c>
      <c r="E56" s="75" t="s">
        <v>44</v>
      </c>
      <c r="F56" s="89">
        <v>125</v>
      </c>
      <c r="G56" s="81"/>
      <c r="H56" s="66">
        <f>ROUND(G56*F56,2)</f>
        <v>0</v>
      </c>
    </row>
    <row r="57" spans="1:8" s="90" customFormat="1" ht="50.1" customHeight="1" x14ac:dyDescent="0.2">
      <c r="A57" s="97" t="s">
        <v>451</v>
      </c>
      <c r="B57" s="78" t="s">
        <v>35</v>
      </c>
      <c r="C57" s="74" t="s">
        <v>453</v>
      </c>
      <c r="D57" s="57" t="s">
        <v>318</v>
      </c>
      <c r="E57" s="75"/>
      <c r="F57" s="76"/>
      <c r="G57" s="77"/>
      <c r="H57" s="66"/>
    </row>
    <row r="58" spans="1:8" s="79" customFormat="1" ht="30" customHeight="1" x14ac:dyDescent="0.2">
      <c r="A58" s="97" t="s">
        <v>452</v>
      </c>
      <c r="B58" s="80" t="s">
        <v>102</v>
      </c>
      <c r="C58" s="74" t="s">
        <v>352</v>
      </c>
      <c r="D58" s="57"/>
      <c r="E58" s="75" t="s">
        <v>44</v>
      </c>
      <c r="F58" s="89">
        <v>20</v>
      </c>
      <c r="G58" s="81"/>
      <c r="H58" s="66">
        <f>ROUND(G58*F58,2)</f>
        <v>0</v>
      </c>
    </row>
    <row r="59" spans="1:8" s="98" customFormat="1" ht="30" customHeight="1" x14ac:dyDescent="0.2">
      <c r="A59" s="97" t="s">
        <v>191</v>
      </c>
      <c r="B59" s="78" t="s">
        <v>45</v>
      </c>
      <c r="C59" s="74" t="s">
        <v>108</v>
      </c>
      <c r="D59" s="57" t="s">
        <v>109</v>
      </c>
      <c r="E59" s="75" t="s">
        <v>44</v>
      </c>
      <c r="F59" s="89">
        <v>15</v>
      </c>
      <c r="G59" s="81"/>
      <c r="H59" s="66">
        <f>ROUND(G59*F59,2)</f>
        <v>0</v>
      </c>
    </row>
    <row r="60" spans="1:8" s="79" customFormat="1" ht="39.950000000000003" customHeight="1" x14ac:dyDescent="0.2">
      <c r="A60" s="97" t="s">
        <v>270</v>
      </c>
      <c r="B60" s="73" t="s">
        <v>139</v>
      </c>
      <c r="C60" s="74" t="s">
        <v>271</v>
      </c>
      <c r="D60" s="57" t="s">
        <v>272</v>
      </c>
      <c r="E60" s="75" t="s">
        <v>27</v>
      </c>
      <c r="F60" s="89">
        <v>25</v>
      </c>
      <c r="G60" s="81"/>
      <c r="H60" s="66">
        <f>ROUND(G60*F60,2)</f>
        <v>0</v>
      </c>
    </row>
    <row r="61" spans="1:8" s="79" customFormat="1" ht="30" customHeight="1" x14ac:dyDescent="0.2">
      <c r="A61" s="96" t="s">
        <v>192</v>
      </c>
      <c r="B61" s="63" t="s">
        <v>140</v>
      </c>
      <c r="C61" s="64" t="s">
        <v>193</v>
      </c>
      <c r="D61" s="68" t="s">
        <v>356</v>
      </c>
      <c r="E61" s="99"/>
      <c r="F61" s="89"/>
      <c r="G61" s="77"/>
      <c r="H61" s="66"/>
    </row>
    <row r="62" spans="1:8" s="79" customFormat="1" ht="30" customHeight="1" x14ac:dyDescent="0.2">
      <c r="A62" s="97" t="s">
        <v>273</v>
      </c>
      <c r="B62" s="78" t="s">
        <v>28</v>
      </c>
      <c r="C62" s="74" t="s">
        <v>274</v>
      </c>
      <c r="D62" s="57"/>
      <c r="E62" s="75"/>
      <c r="F62" s="89"/>
      <c r="G62" s="77"/>
      <c r="H62" s="66"/>
    </row>
    <row r="63" spans="1:8" s="79" customFormat="1" ht="30" customHeight="1" x14ac:dyDescent="0.2">
      <c r="A63" s="97" t="s">
        <v>194</v>
      </c>
      <c r="B63" s="80" t="s">
        <v>102</v>
      </c>
      <c r="C63" s="74" t="s">
        <v>126</v>
      </c>
      <c r="D63" s="57"/>
      <c r="E63" s="75" t="s">
        <v>29</v>
      </c>
      <c r="F63" s="89">
        <v>300</v>
      </c>
      <c r="G63" s="81"/>
      <c r="H63" s="66">
        <f>ROUND(G63*F63,2)</f>
        <v>0</v>
      </c>
    </row>
    <row r="64" spans="1:8" s="79" customFormat="1" ht="30" customHeight="1" x14ac:dyDescent="0.2">
      <c r="A64" s="96" t="s">
        <v>195</v>
      </c>
      <c r="B64" s="67" t="s">
        <v>35</v>
      </c>
      <c r="C64" s="64" t="s">
        <v>68</v>
      </c>
      <c r="D64" s="68"/>
      <c r="E64" s="65"/>
      <c r="F64" s="89"/>
      <c r="G64" s="77"/>
      <c r="H64" s="66"/>
    </row>
    <row r="65" spans="1:8" s="79" customFormat="1" ht="30" customHeight="1" x14ac:dyDescent="0.2">
      <c r="A65" s="96" t="s">
        <v>196</v>
      </c>
      <c r="B65" s="69" t="s">
        <v>102</v>
      </c>
      <c r="C65" s="64" t="s">
        <v>126</v>
      </c>
      <c r="D65" s="68"/>
      <c r="E65" s="65" t="s">
        <v>29</v>
      </c>
      <c r="F65" s="89">
        <v>300</v>
      </c>
      <c r="G65" s="81"/>
      <c r="H65" s="66">
        <f>ROUND(G65*F65,2)</f>
        <v>0</v>
      </c>
    </row>
    <row r="66" spans="1:8" s="90" customFormat="1" ht="30" customHeight="1" x14ac:dyDescent="0.2">
      <c r="A66" s="96" t="s">
        <v>110</v>
      </c>
      <c r="B66" s="63" t="s">
        <v>141</v>
      </c>
      <c r="C66" s="64" t="s">
        <v>112</v>
      </c>
      <c r="D66" s="68" t="s">
        <v>275</v>
      </c>
      <c r="E66" s="65"/>
      <c r="F66" s="89"/>
      <c r="G66" s="77"/>
      <c r="H66" s="66"/>
    </row>
    <row r="67" spans="1:8" s="79" customFormat="1" ht="30" customHeight="1" x14ac:dyDescent="0.2">
      <c r="A67" s="96" t="s">
        <v>277</v>
      </c>
      <c r="B67" s="67" t="s">
        <v>28</v>
      </c>
      <c r="C67" s="64" t="s">
        <v>278</v>
      </c>
      <c r="D67" s="68" t="s">
        <v>2</v>
      </c>
      <c r="E67" s="65" t="s">
        <v>27</v>
      </c>
      <c r="F67" s="89">
        <v>2000</v>
      </c>
      <c r="G67" s="81"/>
      <c r="H67" s="66">
        <f>ROUND(G67*F67,2)</f>
        <v>0</v>
      </c>
    </row>
    <row r="68" spans="1:8" s="79" customFormat="1" ht="30" customHeight="1" x14ac:dyDescent="0.2">
      <c r="A68" s="96" t="s">
        <v>114</v>
      </c>
      <c r="B68" s="63" t="s">
        <v>143</v>
      </c>
      <c r="C68" s="64" t="s">
        <v>116</v>
      </c>
      <c r="D68" s="68" t="s">
        <v>197</v>
      </c>
      <c r="E68" s="65" t="s">
        <v>34</v>
      </c>
      <c r="F68" s="76">
        <v>21</v>
      </c>
      <c r="G68" s="81"/>
      <c r="H68" s="66">
        <f>ROUND(G68*F68,2)</f>
        <v>0</v>
      </c>
    </row>
    <row r="69" spans="1:8" ht="30" customHeight="1" x14ac:dyDescent="0.2">
      <c r="A69" s="21"/>
      <c r="B69" s="7"/>
      <c r="C69" s="34" t="s">
        <v>17</v>
      </c>
      <c r="D69" s="11"/>
      <c r="E69" s="9"/>
      <c r="F69" s="9"/>
      <c r="G69" s="21"/>
      <c r="H69" s="24"/>
    </row>
    <row r="70" spans="1:8" s="90" customFormat="1" ht="39.950000000000003" customHeight="1" x14ac:dyDescent="0.2">
      <c r="A70" s="87" t="s">
        <v>48</v>
      </c>
      <c r="B70" s="63" t="s">
        <v>146</v>
      </c>
      <c r="C70" s="64" t="s">
        <v>49</v>
      </c>
      <c r="D70" s="68" t="s">
        <v>219</v>
      </c>
      <c r="E70" s="65"/>
      <c r="F70" s="76"/>
      <c r="G70" s="77"/>
      <c r="H70" s="70"/>
    </row>
    <row r="71" spans="1:8" s="90" customFormat="1" ht="39.950000000000003" customHeight="1" x14ac:dyDescent="0.2">
      <c r="A71" s="72" t="s">
        <v>432</v>
      </c>
      <c r="B71" s="78" t="s">
        <v>28</v>
      </c>
      <c r="C71" s="74" t="s">
        <v>436</v>
      </c>
      <c r="D71" s="57" t="s">
        <v>2</v>
      </c>
      <c r="E71" s="75" t="s">
        <v>27</v>
      </c>
      <c r="F71" s="76">
        <v>8550</v>
      </c>
      <c r="G71" s="81"/>
      <c r="H71" s="66">
        <f>ROUND(G71*F71,2)</f>
        <v>0</v>
      </c>
    </row>
    <row r="72" spans="1:8" s="90" customFormat="1" ht="30" customHeight="1" x14ac:dyDescent="0.2">
      <c r="A72" s="72" t="s">
        <v>199</v>
      </c>
      <c r="B72" s="78" t="s">
        <v>35</v>
      </c>
      <c r="C72" s="74" t="s">
        <v>200</v>
      </c>
      <c r="D72" s="57" t="s">
        <v>201</v>
      </c>
      <c r="E72" s="75" t="s">
        <v>27</v>
      </c>
      <c r="F72" s="76">
        <v>1750</v>
      </c>
      <c r="G72" s="81"/>
      <c r="H72" s="66">
        <f>ROUND(G72*F72,2)</f>
        <v>0</v>
      </c>
    </row>
    <row r="73" spans="1:8" s="90" customFormat="1" ht="39.950000000000003" customHeight="1" x14ac:dyDescent="0.2">
      <c r="A73" s="72" t="s">
        <v>202</v>
      </c>
      <c r="B73" s="78" t="s">
        <v>45</v>
      </c>
      <c r="C73" s="74" t="s">
        <v>203</v>
      </c>
      <c r="D73" s="57" t="s">
        <v>204</v>
      </c>
      <c r="E73" s="75" t="s">
        <v>27</v>
      </c>
      <c r="F73" s="76">
        <v>55</v>
      </c>
      <c r="G73" s="81"/>
      <c r="H73" s="66">
        <f>ROUND(G73*F73,2)</f>
        <v>0</v>
      </c>
    </row>
    <row r="74" spans="1:8" s="90" customFormat="1" ht="30" customHeight="1" x14ac:dyDescent="0.2">
      <c r="A74" s="72" t="s">
        <v>205</v>
      </c>
      <c r="B74" s="78" t="s">
        <v>59</v>
      </c>
      <c r="C74" s="74" t="s">
        <v>206</v>
      </c>
      <c r="D74" s="57" t="s">
        <v>207</v>
      </c>
      <c r="E74" s="75" t="s">
        <v>27</v>
      </c>
      <c r="F74" s="76">
        <v>215</v>
      </c>
      <c r="G74" s="81"/>
      <c r="H74" s="66">
        <f>ROUND(G74*F74,2)</f>
        <v>0</v>
      </c>
    </row>
    <row r="75" spans="1:8" s="90" customFormat="1" ht="39.950000000000003" customHeight="1" x14ac:dyDescent="0.2">
      <c r="A75" s="87" t="s">
        <v>208</v>
      </c>
      <c r="B75" s="67" t="s">
        <v>63</v>
      </c>
      <c r="C75" s="64" t="s">
        <v>209</v>
      </c>
      <c r="D75" s="68" t="s">
        <v>210</v>
      </c>
      <c r="E75" s="65" t="s">
        <v>27</v>
      </c>
      <c r="F75" s="76">
        <v>50</v>
      </c>
      <c r="G75" s="81"/>
      <c r="H75" s="66">
        <f>ROUND(G75*F75,2)</f>
        <v>0</v>
      </c>
    </row>
    <row r="76" spans="1:8" s="90" customFormat="1" ht="30" customHeight="1" x14ac:dyDescent="0.2">
      <c r="A76" s="87" t="s">
        <v>74</v>
      </c>
      <c r="B76" s="63" t="s">
        <v>149</v>
      </c>
      <c r="C76" s="64" t="s">
        <v>75</v>
      </c>
      <c r="D76" s="68" t="s">
        <v>219</v>
      </c>
      <c r="E76" s="65"/>
      <c r="F76" s="76"/>
      <c r="G76" s="77"/>
      <c r="H76" s="70"/>
    </row>
    <row r="77" spans="1:8" s="90" customFormat="1" ht="39.950000000000003" customHeight="1" x14ac:dyDescent="0.2">
      <c r="A77" s="72" t="s">
        <v>433</v>
      </c>
      <c r="B77" s="78" t="s">
        <v>28</v>
      </c>
      <c r="C77" s="74" t="s">
        <v>434</v>
      </c>
      <c r="D77" s="57"/>
      <c r="E77" s="75" t="s">
        <v>27</v>
      </c>
      <c r="F77" s="76">
        <v>1800</v>
      </c>
      <c r="G77" s="81"/>
      <c r="H77" s="66">
        <f t="shared" ref="H77" si="2">ROUND(G77*F77,2)</f>
        <v>0</v>
      </c>
    </row>
    <row r="78" spans="1:8" s="90" customFormat="1" ht="50.1" customHeight="1" x14ac:dyDescent="0.2">
      <c r="A78" s="72" t="s">
        <v>433</v>
      </c>
      <c r="B78" s="78" t="s">
        <v>35</v>
      </c>
      <c r="C78" s="74" t="s">
        <v>437</v>
      </c>
      <c r="D78" s="57"/>
      <c r="E78" s="75" t="s">
        <v>27</v>
      </c>
      <c r="F78" s="76">
        <v>500</v>
      </c>
      <c r="G78" s="81"/>
      <c r="H78" s="66">
        <f t="shared" ref="H78" si="3">ROUND(G78*F78,2)</f>
        <v>0</v>
      </c>
    </row>
    <row r="79" spans="1:8" s="90" customFormat="1" ht="39.950000000000003" customHeight="1" x14ac:dyDescent="0.2">
      <c r="A79" s="72" t="s">
        <v>433</v>
      </c>
      <c r="B79" s="78" t="s">
        <v>45</v>
      </c>
      <c r="C79" s="74" t="s">
        <v>435</v>
      </c>
      <c r="D79" s="57"/>
      <c r="E79" s="75" t="s">
        <v>27</v>
      </c>
      <c r="F79" s="76">
        <v>1050</v>
      </c>
      <c r="G79" s="81"/>
      <c r="H79" s="66">
        <f t="shared" ref="H79" si="4">ROUND(G79*F79,2)</f>
        <v>0</v>
      </c>
    </row>
    <row r="80" spans="1:8" s="90" customFormat="1" ht="39.950000000000003" customHeight="1" x14ac:dyDescent="0.2">
      <c r="A80" s="72" t="s">
        <v>76</v>
      </c>
      <c r="B80" s="78" t="s">
        <v>59</v>
      </c>
      <c r="C80" s="74" t="s">
        <v>357</v>
      </c>
      <c r="D80" s="57"/>
      <c r="E80" s="75" t="s">
        <v>27</v>
      </c>
      <c r="F80" s="76">
        <v>215</v>
      </c>
      <c r="G80" s="81"/>
      <c r="H80" s="66">
        <f>ROUND(G80*F80,2)</f>
        <v>0</v>
      </c>
    </row>
    <row r="81" spans="1:8" s="90" customFormat="1" ht="39.950000000000003" customHeight="1" x14ac:dyDescent="0.2">
      <c r="A81" s="72" t="s">
        <v>76</v>
      </c>
      <c r="B81" s="78" t="s">
        <v>63</v>
      </c>
      <c r="C81" s="74" t="s">
        <v>358</v>
      </c>
      <c r="D81" s="57"/>
      <c r="E81" s="75" t="s">
        <v>27</v>
      </c>
      <c r="F81" s="76">
        <v>165</v>
      </c>
      <c r="G81" s="81"/>
      <c r="H81" s="66">
        <f>ROUND(G81*F81,2)</f>
        <v>0</v>
      </c>
    </row>
    <row r="82" spans="1:8" s="90" customFormat="1" ht="39.950000000000003" customHeight="1" x14ac:dyDescent="0.2">
      <c r="A82" s="87" t="s">
        <v>50</v>
      </c>
      <c r="B82" s="63" t="s">
        <v>150</v>
      </c>
      <c r="C82" s="64" t="s">
        <v>51</v>
      </c>
      <c r="D82" s="68" t="s">
        <v>219</v>
      </c>
      <c r="E82" s="65"/>
      <c r="F82" s="76"/>
      <c r="G82" s="77"/>
      <c r="H82" s="70"/>
    </row>
    <row r="83" spans="1:8" s="79" customFormat="1" ht="39.950000000000003" customHeight="1" x14ac:dyDescent="0.2">
      <c r="A83" s="72" t="s">
        <v>119</v>
      </c>
      <c r="B83" s="78" t="s">
        <v>28</v>
      </c>
      <c r="C83" s="74" t="s">
        <v>211</v>
      </c>
      <c r="D83" s="57" t="s">
        <v>120</v>
      </c>
      <c r="E83" s="75" t="s">
        <v>44</v>
      </c>
      <c r="F83" s="89">
        <v>10</v>
      </c>
      <c r="G83" s="81"/>
      <c r="H83" s="66">
        <f>ROUND(G83*F83,2)</f>
        <v>0</v>
      </c>
    </row>
    <row r="84" spans="1:8" s="79" customFormat="1" ht="39.950000000000003" customHeight="1" x14ac:dyDescent="0.2">
      <c r="A84" s="87" t="s">
        <v>69</v>
      </c>
      <c r="B84" s="67" t="s">
        <v>35</v>
      </c>
      <c r="C84" s="64" t="s">
        <v>359</v>
      </c>
      <c r="D84" s="68" t="s">
        <v>47</v>
      </c>
      <c r="E84" s="65" t="s">
        <v>44</v>
      </c>
      <c r="F84" s="89">
        <v>750</v>
      </c>
      <c r="G84" s="81"/>
      <c r="H84" s="66">
        <f>ROUND(G84*F84,2)</f>
        <v>0</v>
      </c>
    </row>
    <row r="85" spans="1:8" s="79" customFormat="1" ht="39.950000000000003" customHeight="1" x14ac:dyDescent="0.2">
      <c r="A85" s="87" t="s">
        <v>212</v>
      </c>
      <c r="B85" s="67" t="s">
        <v>45</v>
      </c>
      <c r="C85" s="64" t="s">
        <v>360</v>
      </c>
      <c r="D85" s="68" t="s">
        <v>213</v>
      </c>
      <c r="E85" s="65" t="s">
        <v>44</v>
      </c>
      <c r="F85" s="89">
        <v>1050</v>
      </c>
      <c r="G85" s="81"/>
      <c r="H85" s="66">
        <f t="shared" ref="H85:H94" si="5">ROUND(G85*F85,2)</f>
        <v>0</v>
      </c>
    </row>
    <row r="86" spans="1:8" s="79" customFormat="1" ht="39.950000000000003" customHeight="1" x14ac:dyDescent="0.2">
      <c r="A86" s="72" t="s">
        <v>160</v>
      </c>
      <c r="B86" s="78" t="s">
        <v>59</v>
      </c>
      <c r="C86" s="74" t="s">
        <v>161</v>
      </c>
      <c r="D86" s="57" t="s">
        <v>107</v>
      </c>
      <c r="E86" s="75" t="s">
        <v>44</v>
      </c>
      <c r="F86" s="89">
        <v>110</v>
      </c>
      <c r="G86" s="81"/>
      <c r="H86" s="66">
        <f>ROUND(G86*F86,2)</f>
        <v>0</v>
      </c>
    </row>
    <row r="87" spans="1:8" s="79" customFormat="1" ht="39.950000000000003" customHeight="1" x14ac:dyDescent="0.2">
      <c r="A87" s="87" t="s">
        <v>52</v>
      </c>
      <c r="B87" s="67" t="s">
        <v>63</v>
      </c>
      <c r="C87" s="64" t="s">
        <v>123</v>
      </c>
      <c r="D87" s="68" t="s">
        <v>124</v>
      </c>
      <c r="E87" s="65" t="s">
        <v>44</v>
      </c>
      <c r="F87" s="89">
        <v>70</v>
      </c>
      <c r="G87" s="81"/>
      <c r="H87" s="66">
        <f t="shared" si="5"/>
        <v>0</v>
      </c>
    </row>
    <row r="88" spans="1:8" s="79" customFormat="1" ht="39.950000000000003" customHeight="1" x14ac:dyDescent="0.2">
      <c r="A88" s="87" t="s">
        <v>214</v>
      </c>
      <c r="B88" s="67" t="s">
        <v>121</v>
      </c>
      <c r="C88" s="64" t="s">
        <v>172</v>
      </c>
      <c r="D88" s="68" t="s">
        <v>124</v>
      </c>
      <c r="E88" s="65" t="s">
        <v>44</v>
      </c>
      <c r="F88" s="89">
        <v>5</v>
      </c>
      <c r="G88" s="81"/>
      <c r="H88" s="66">
        <f t="shared" si="5"/>
        <v>0</v>
      </c>
    </row>
    <row r="89" spans="1:8" s="79" customFormat="1" ht="30" customHeight="1" x14ac:dyDescent="0.2">
      <c r="A89" s="87" t="s">
        <v>361</v>
      </c>
      <c r="B89" s="67" t="s">
        <v>122</v>
      </c>
      <c r="C89" s="64" t="s">
        <v>362</v>
      </c>
      <c r="D89" s="68" t="s">
        <v>363</v>
      </c>
      <c r="E89" s="65" t="s">
        <v>44</v>
      </c>
      <c r="F89" s="89">
        <v>90</v>
      </c>
      <c r="G89" s="81"/>
      <c r="H89" s="66">
        <f t="shared" si="5"/>
        <v>0</v>
      </c>
    </row>
    <row r="90" spans="1:8" s="79" customFormat="1" ht="50.1" customHeight="1" x14ac:dyDescent="0.2">
      <c r="A90" s="87" t="s">
        <v>364</v>
      </c>
      <c r="B90" s="67" t="s">
        <v>216</v>
      </c>
      <c r="C90" s="64" t="s">
        <v>365</v>
      </c>
      <c r="D90" s="68" t="s">
        <v>366</v>
      </c>
      <c r="E90" s="65" t="s">
        <v>44</v>
      </c>
      <c r="F90" s="89">
        <v>560</v>
      </c>
      <c r="G90" s="81"/>
      <c r="H90" s="66">
        <f t="shared" si="5"/>
        <v>0</v>
      </c>
    </row>
    <row r="91" spans="1:8" s="79" customFormat="1" ht="39.950000000000003" customHeight="1" x14ac:dyDescent="0.2">
      <c r="A91" s="87" t="s">
        <v>364</v>
      </c>
      <c r="B91" s="67" t="s">
        <v>367</v>
      </c>
      <c r="C91" s="64" t="s">
        <v>368</v>
      </c>
      <c r="D91" s="68" t="s">
        <v>366</v>
      </c>
      <c r="E91" s="65" t="s">
        <v>44</v>
      </c>
      <c r="F91" s="89">
        <v>25</v>
      </c>
      <c r="G91" s="81"/>
      <c r="H91" s="66">
        <f>ROUND(G91*F91,2)</f>
        <v>0</v>
      </c>
    </row>
    <row r="92" spans="1:8" s="79" customFormat="1" ht="39.950000000000003" customHeight="1" x14ac:dyDescent="0.2">
      <c r="A92" s="87" t="s">
        <v>215</v>
      </c>
      <c r="B92" s="67" t="s">
        <v>369</v>
      </c>
      <c r="C92" s="64" t="s">
        <v>370</v>
      </c>
      <c r="D92" s="68" t="s">
        <v>371</v>
      </c>
      <c r="E92" s="65" t="s">
        <v>44</v>
      </c>
      <c r="F92" s="89">
        <v>1070</v>
      </c>
      <c r="G92" s="81"/>
      <c r="H92" s="66">
        <f t="shared" si="5"/>
        <v>0</v>
      </c>
    </row>
    <row r="93" spans="1:8" s="90" customFormat="1" ht="39.950000000000003" customHeight="1" x14ac:dyDescent="0.2">
      <c r="A93" s="87" t="s">
        <v>217</v>
      </c>
      <c r="B93" s="63" t="s">
        <v>152</v>
      </c>
      <c r="C93" s="64" t="s">
        <v>218</v>
      </c>
      <c r="D93" s="68" t="s">
        <v>219</v>
      </c>
      <c r="E93" s="65" t="s">
        <v>44</v>
      </c>
      <c r="F93" s="76">
        <v>2150</v>
      </c>
      <c r="G93" s="81"/>
      <c r="H93" s="66">
        <f t="shared" si="5"/>
        <v>0</v>
      </c>
    </row>
    <row r="94" spans="1:8" s="90" customFormat="1" ht="30" customHeight="1" x14ac:dyDescent="0.2">
      <c r="A94" s="87" t="s">
        <v>173</v>
      </c>
      <c r="B94" s="63" t="s">
        <v>154</v>
      </c>
      <c r="C94" s="64" t="s">
        <v>174</v>
      </c>
      <c r="D94" s="68" t="s">
        <v>175</v>
      </c>
      <c r="E94" s="65" t="s">
        <v>27</v>
      </c>
      <c r="F94" s="76">
        <v>500</v>
      </c>
      <c r="G94" s="81"/>
      <c r="H94" s="66">
        <f t="shared" si="5"/>
        <v>0</v>
      </c>
    </row>
    <row r="95" spans="1:8" ht="30" customHeight="1" x14ac:dyDescent="0.2">
      <c r="A95" s="21"/>
      <c r="B95" s="7"/>
      <c r="C95" s="34" t="s">
        <v>18</v>
      </c>
      <c r="D95" s="11"/>
      <c r="E95" s="10"/>
      <c r="F95" s="9"/>
      <c r="G95" s="21"/>
      <c r="H95" s="24"/>
    </row>
    <row r="96" spans="1:8" s="90" customFormat="1" ht="30" customHeight="1" x14ac:dyDescent="0.2">
      <c r="A96" s="72" t="s">
        <v>53</v>
      </c>
      <c r="B96" s="73" t="s">
        <v>155</v>
      </c>
      <c r="C96" s="74" t="s">
        <v>54</v>
      </c>
      <c r="D96" s="57" t="s">
        <v>128</v>
      </c>
      <c r="E96" s="75" t="s">
        <v>44</v>
      </c>
      <c r="F96" s="76">
        <v>300</v>
      </c>
      <c r="G96" s="81"/>
      <c r="H96" s="66">
        <f>ROUND(G96*F96,2)</f>
        <v>0</v>
      </c>
    </row>
    <row r="97" spans="1:8" ht="39.950000000000003" customHeight="1" x14ac:dyDescent="0.2">
      <c r="A97" s="21"/>
      <c r="B97" s="7"/>
      <c r="C97" s="34" t="s">
        <v>19</v>
      </c>
      <c r="D97" s="11"/>
      <c r="E97" s="10"/>
      <c r="F97" s="9"/>
      <c r="G97" s="21"/>
      <c r="H97" s="24"/>
    </row>
    <row r="98" spans="1:8" s="90" customFormat="1" ht="30" customHeight="1" x14ac:dyDescent="0.2">
      <c r="A98" s="87" t="s">
        <v>129</v>
      </c>
      <c r="B98" s="63" t="s">
        <v>156</v>
      </c>
      <c r="C98" s="64" t="s">
        <v>131</v>
      </c>
      <c r="D98" s="68" t="s">
        <v>132</v>
      </c>
      <c r="E98" s="65"/>
      <c r="F98" s="76"/>
      <c r="G98" s="77"/>
      <c r="H98" s="70"/>
    </row>
    <row r="99" spans="1:8" s="90" customFormat="1" ht="30" customHeight="1" x14ac:dyDescent="0.2">
      <c r="A99" s="87" t="s">
        <v>133</v>
      </c>
      <c r="B99" s="67" t="s">
        <v>28</v>
      </c>
      <c r="C99" s="64" t="s">
        <v>372</v>
      </c>
      <c r="D99" s="68"/>
      <c r="E99" s="65" t="s">
        <v>34</v>
      </c>
      <c r="F99" s="76">
        <v>2</v>
      </c>
      <c r="G99" s="81"/>
      <c r="H99" s="66">
        <f>ROUND(G99*F99,2)</f>
        <v>0</v>
      </c>
    </row>
    <row r="100" spans="1:8" s="90" customFormat="1" ht="30" customHeight="1" x14ac:dyDescent="0.2">
      <c r="A100" s="87" t="s">
        <v>317</v>
      </c>
      <c r="B100" s="67" t="s">
        <v>35</v>
      </c>
      <c r="C100" s="64" t="s">
        <v>373</v>
      </c>
      <c r="D100" s="68"/>
      <c r="E100" s="65" t="s">
        <v>34</v>
      </c>
      <c r="F100" s="76">
        <v>4</v>
      </c>
      <c r="G100" s="81"/>
      <c r="H100" s="66">
        <f>ROUND(G100*F100,2)</f>
        <v>0</v>
      </c>
    </row>
    <row r="101" spans="1:8" s="79" customFormat="1" ht="30" customHeight="1" x14ac:dyDescent="0.2">
      <c r="A101" s="87" t="s">
        <v>134</v>
      </c>
      <c r="B101" s="63" t="s">
        <v>157</v>
      </c>
      <c r="C101" s="64" t="s">
        <v>136</v>
      </c>
      <c r="D101" s="68" t="s">
        <v>132</v>
      </c>
      <c r="E101" s="65"/>
      <c r="F101" s="76"/>
      <c r="G101" s="77"/>
      <c r="H101" s="70"/>
    </row>
    <row r="102" spans="1:8" s="79" customFormat="1" ht="30" customHeight="1" x14ac:dyDescent="0.2">
      <c r="A102" s="87" t="s">
        <v>137</v>
      </c>
      <c r="B102" s="67" t="s">
        <v>28</v>
      </c>
      <c r="C102" s="64" t="s">
        <v>138</v>
      </c>
      <c r="D102" s="68"/>
      <c r="E102" s="65"/>
      <c r="F102" s="76"/>
      <c r="G102" s="77"/>
      <c r="H102" s="70"/>
    </row>
    <row r="103" spans="1:8" s="79" customFormat="1" ht="39.950000000000003" customHeight="1" x14ac:dyDescent="0.2">
      <c r="A103" s="72" t="s">
        <v>441</v>
      </c>
      <c r="B103" s="80" t="s">
        <v>102</v>
      </c>
      <c r="C103" s="74" t="s">
        <v>442</v>
      </c>
      <c r="D103" s="57"/>
      <c r="E103" s="75" t="s">
        <v>44</v>
      </c>
      <c r="F103" s="76">
        <v>35</v>
      </c>
      <c r="G103" s="81"/>
      <c r="H103" s="66">
        <f>ROUND(G103*F103,2)</f>
        <v>0</v>
      </c>
    </row>
    <row r="104" spans="1:8" s="79" customFormat="1" ht="39.950000000000003" customHeight="1" x14ac:dyDescent="0.2">
      <c r="A104" s="87" t="s">
        <v>220</v>
      </c>
      <c r="B104" s="69" t="s">
        <v>103</v>
      </c>
      <c r="C104" s="64" t="s">
        <v>374</v>
      </c>
      <c r="D104" s="68"/>
      <c r="E104" s="65" t="s">
        <v>44</v>
      </c>
      <c r="F104" s="76">
        <v>50</v>
      </c>
      <c r="G104" s="81"/>
      <c r="H104" s="66">
        <f>ROUND(G104*F104,2)</f>
        <v>0</v>
      </c>
    </row>
    <row r="105" spans="1:8" s="90" customFormat="1" ht="30" customHeight="1" x14ac:dyDescent="0.2">
      <c r="A105" s="87"/>
      <c r="B105" s="63" t="s">
        <v>221</v>
      </c>
      <c r="C105" s="64" t="s">
        <v>375</v>
      </c>
      <c r="D105" s="68" t="s">
        <v>132</v>
      </c>
      <c r="E105" s="65"/>
      <c r="F105" s="76"/>
      <c r="G105" s="77"/>
      <c r="H105" s="70"/>
    </row>
    <row r="106" spans="1:8" s="90" customFormat="1" ht="30" customHeight="1" x14ac:dyDescent="0.2">
      <c r="A106" s="87"/>
      <c r="B106" s="67" t="s">
        <v>28</v>
      </c>
      <c r="C106" s="64" t="s">
        <v>376</v>
      </c>
      <c r="D106" s="68"/>
      <c r="E106" s="65" t="s">
        <v>71</v>
      </c>
      <c r="F106" s="100">
        <v>1.2</v>
      </c>
      <c r="G106" s="81"/>
      <c r="H106" s="66">
        <f>ROUND(G106*F106,2)</f>
        <v>0</v>
      </c>
    </row>
    <row r="107" spans="1:8" s="107" customFormat="1" ht="30" customHeight="1" x14ac:dyDescent="0.2">
      <c r="A107" s="101" t="s">
        <v>77</v>
      </c>
      <c r="B107" s="102" t="s">
        <v>222</v>
      </c>
      <c r="C107" s="85" t="s">
        <v>279</v>
      </c>
      <c r="D107" s="86" t="s">
        <v>284</v>
      </c>
      <c r="E107" s="103"/>
      <c r="F107" s="104"/>
      <c r="G107" s="105"/>
      <c r="H107" s="106"/>
    </row>
    <row r="108" spans="1:8" s="79" customFormat="1" ht="39.950000000000003" customHeight="1" x14ac:dyDescent="0.2">
      <c r="A108" s="87" t="s">
        <v>78</v>
      </c>
      <c r="B108" s="67" t="s">
        <v>28</v>
      </c>
      <c r="C108" s="64" t="s">
        <v>313</v>
      </c>
      <c r="D108" s="68"/>
      <c r="E108" s="65" t="s">
        <v>34</v>
      </c>
      <c r="F108" s="76">
        <v>1</v>
      </c>
      <c r="G108" s="81"/>
      <c r="H108" s="66">
        <f>ROUND(G108*F108,2)</f>
        <v>0</v>
      </c>
    </row>
    <row r="109" spans="1:8" s="79" customFormat="1" ht="39.950000000000003" customHeight="1" x14ac:dyDescent="0.2">
      <c r="A109" s="87" t="s">
        <v>79</v>
      </c>
      <c r="B109" s="67" t="s">
        <v>35</v>
      </c>
      <c r="C109" s="64" t="s">
        <v>314</v>
      </c>
      <c r="D109" s="68"/>
      <c r="E109" s="65" t="s">
        <v>34</v>
      </c>
      <c r="F109" s="76">
        <v>1</v>
      </c>
      <c r="G109" s="81"/>
      <c r="H109" s="66">
        <f>ROUND(G109*F109,2)</f>
        <v>0</v>
      </c>
    </row>
    <row r="110" spans="1:8" s="79" customFormat="1" ht="30" customHeight="1" x14ac:dyDescent="0.2">
      <c r="A110" s="72" t="s">
        <v>280</v>
      </c>
      <c r="B110" s="78" t="s">
        <v>45</v>
      </c>
      <c r="C110" s="82" t="s">
        <v>281</v>
      </c>
      <c r="D110" s="57"/>
      <c r="E110" s="75" t="s">
        <v>34</v>
      </c>
      <c r="F110" s="76">
        <v>1</v>
      </c>
      <c r="G110" s="81"/>
      <c r="H110" s="66">
        <f>ROUND(G110*F110,2)</f>
        <v>0</v>
      </c>
    </row>
    <row r="111" spans="1:8" s="79" customFormat="1" ht="30" customHeight="1" x14ac:dyDescent="0.2">
      <c r="A111" s="72" t="s">
        <v>282</v>
      </c>
      <c r="B111" s="78" t="s">
        <v>59</v>
      </c>
      <c r="C111" s="82" t="s">
        <v>283</v>
      </c>
      <c r="D111" s="57"/>
      <c r="E111" s="75" t="s">
        <v>34</v>
      </c>
      <c r="F111" s="76">
        <v>1</v>
      </c>
      <c r="G111" s="81"/>
      <c r="H111" s="66">
        <f>ROUND(G111*F111,2)</f>
        <v>0</v>
      </c>
    </row>
    <row r="112" spans="1:8" s="112" customFormat="1" ht="30" customHeight="1" x14ac:dyDescent="0.2">
      <c r="A112" s="101"/>
      <c r="B112" s="108" t="s">
        <v>63</v>
      </c>
      <c r="C112" s="82" t="s">
        <v>377</v>
      </c>
      <c r="D112" s="86" t="s">
        <v>255</v>
      </c>
      <c r="E112" s="103" t="s">
        <v>34</v>
      </c>
      <c r="F112" s="109">
        <v>1</v>
      </c>
      <c r="G112" s="110"/>
      <c r="H112" s="111">
        <f>ROUND(G112*F112,2)</f>
        <v>0</v>
      </c>
    </row>
    <row r="113" spans="1:8" s="113" customFormat="1" ht="30" customHeight="1" x14ac:dyDescent="0.2">
      <c r="A113" s="87" t="s">
        <v>223</v>
      </c>
      <c r="B113" s="63" t="s">
        <v>224</v>
      </c>
      <c r="C113" s="71" t="s">
        <v>225</v>
      </c>
      <c r="D113" s="68" t="s">
        <v>132</v>
      </c>
      <c r="E113" s="65"/>
      <c r="F113" s="76"/>
      <c r="G113" s="77"/>
      <c r="H113" s="70"/>
    </row>
    <row r="114" spans="1:8" s="113" customFormat="1" ht="30" customHeight="1" x14ac:dyDescent="0.2">
      <c r="A114" s="87" t="s">
        <v>226</v>
      </c>
      <c r="B114" s="67" t="s">
        <v>28</v>
      </c>
      <c r="C114" s="71" t="s">
        <v>227</v>
      </c>
      <c r="D114" s="68"/>
      <c r="E114" s="65" t="s">
        <v>34</v>
      </c>
      <c r="F114" s="76">
        <v>4</v>
      </c>
      <c r="G114" s="81"/>
      <c r="H114" s="66">
        <f>ROUND(G114*F114,2)</f>
        <v>0</v>
      </c>
    </row>
    <row r="115" spans="1:8" s="113" customFormat="1" ht="30" customHeight="1" x14ac:dyDescent="0.2">
      <c r="A115" s="72" t="s">
        <v>447</v>
      </c>
      <c r="B115" s="73" t="s">
        <v>228</v>
      </c>
      <c r="C115" s="114" t="s">
        <v>448</v>
      </c>
      <c r="D115" s="57" t="s">
        <v>132</v>
      </c>
      <c r="E115" s="75"/>
      <c r="F115" s="76"/>
      <c r="G115" s="77"/>
      <c r="H115" s="70"/>
    </row>
    <row r="116" spans="1:8" s="113" customFormat="1" ht="30" customHeight="1" x14ac:dyDescent="0.2">
      <c r="A116" s="72" t="s">
        <v>449</v>
      </c>
      <c r="B116" s="78" t="s">
        <v>28</v>
      </c>
      <c r="C116" s="114" t="s">
        <v>450</v>
      </c>
      <c r="D116" s="57"/>
      <c r="E116" s="75"/>
      <c r="F116" s="76"/>
      <c r="G116" s="77"/>
      <c r="H116" s="70"/>
    </row>
    <row r="117" spans="1:8" s="79" customFormat="1" ht="39.950000000000003" customHeight="1" x14ac:dyDescent="0.2">
      <c r="A117" s="87" t="s">
        <v>469</v>
      </c>
      <c r="B117" s="69" t="s">
        <v>102</v>
      </c>
      <c r="C117" s="64" t="s">
        <v>382</v>
      </c>
      <c r="D117" s="68"/>
      <c r="E117" s="65" t="s">
        <v>34</v>
      </c>
      <c r="F117" s="76">
        <v>1</v>
      </c>
      <c r="G117" s="81"/>
      <c r="H117" s="66">
        <f>ROUND(G117*F117,2)</f>
        <v>0</v>
      </c>
    </row>
    <row r="118" spans="1:8" s="90" customFormat="1" ht="30" customHeight="1" x14ac:dyDescent="0.2">
      <c r="A118" s="87" t="s">
        <v>383</v>
      </c>
      <c r="B118" s="63" t="s">
        <v>229</v>
      </c>
      <c r="C118" s="64" t="s">
        <v>384</v>
      </c>
      <c r="D118" s="68" t="s">
        <v>132</v>
      </c>
      <c r="E118" s="65" t="s">
        <v>34</v>
      </c>
      <c r="F118" s="76">
        <v>3</v>
      </c>
      <c r="G118" s="81"/>
      <c r="H118" s="66">
        <f>ROUND(G118*F118,2)</f>
        <v>0</v>
      </c>
    </row>
    <row r="119" spans="1:8" s="79" customFormat="1" ht="30" customHeight="1" x14ac:dyDescent="0.2">
      <c r="A119" s="72" t="s">
        <v>142</v>
      </c>
      <c r="B119" s="73" t="s">
        <v>231</v>
      </c>
      <c r="C119" s="74" t="s">
        <v>144</v>
      </c>
      <c r="D119" s="57" t="s">
        <v>132</v>
      </c>
      <c r="E119" s="75" t="s">
        <v>34</v>
      </c>
      <c r="F119" s="76">
        <v>3</v>
      </c>
      <c r="G119" s="81"/>
      <c r="H119" s="66">
        <f>ROUND(G119*F119,2)</f>
        <v>0</v>
      </c>
    </row>
    <row r="120" spans="1:8" s="79" customFormat="1" ht="30" customHeight="1" x14ac:dyDescent="0.2">
      <c r="A120" s="87" t="s">
        <v>145</v>
      </c>
      <c r="B120" s="63" t="s">
        <v>233</v>
      </c>
      <c r="C120" s="64" t="s">
        <v>147</v>
      </c>
      <c r="D120" s="68" t="s">
        <v>148</v>
      </c>
      <c r="E120" s="65" t="s">
        <v>44</v>
      </c>
      <c r="F120" s="76">
        <v>258</v>
      </c>
      <c r="G120" s="81"/>
      <c r="H120" s="66">
        <f>ROUND(G120*F120,2)</f>
        <v>0</v>
      </c>
    </row>
    <row r="121" spans="1:8" s="113" customFormat="1" ht="30" customHeight="1" x14ac:dyDescent="0.2">
      <c r="A121" s="87" t="s">
        <v>385</v>
      </c>
      <c r="B121" s="63" t="s">
        <v>234</v>
      </c>
      <c r="C121" s="71" t="s">
        <v>386</v>
      </c>
      <c r="D121" s="68" t="s">
        <v>387</v>
      </c>
      <c r="E121" s="65"/>
      <c r="F121" s="76"/>
      <c r="G121" s="77"/>
      <c r="H121" s="70"/>
    </row>
    <row r="122" spans="1:8" s="79" customFormat="1" ht="30" customHeight="1" x14ac:dyDescent="0.2">
      <c r="A122" s="72" t="s">
        <v>388</v>
      </c>
      <c r="B122" s="78" t="s">
        <v>28</v>
      </c>
      <c r="C122" s="74" t="s">
        <v>389</v>
      </c>
      <c r="D122" s="57"/>
      <c r="E122" s="75" t="s">
        <v>44</v>
      </c>
      <c r="F122" s="76">
        <v>63</v>
      </c>
      <c r="G122" s="81"/>
      <c r="H122" s="66">
        <f>ROUND(G122*F122,2)</f>
        <v>0</v>
      </c>
    </row>
    <row r="123" spans="1:8" s="79" customFormat="1" ht="30" customHeight="1" x14ac:dyDescent="0.2">
      <c r="A123" s="87" t="s">
        <v>390</v>
      </c>
      <c r="B123" s="67" t="s">
        <v>35</v>
      </c>
      <c r="C123" s="64" t="s">
        <v>391</v>
      </c>
      <c r="D123" s="68"/>
      <c r="E123" s="65" t="s">
        <v>44</v>
      </c>
      <c r="F123" s="76">
        <v>44</v>
      </c>
      <c r="G123" s="81"/>
      <c r="H123" s="66">
        <f>ROUND(G123*F123,2)</f>
        <v>0</v>
      </c>
    </row>
    <row r="124" spans="1:8" s="113" customFormat="1" ht="30" customHeight="1" x14ac:dyDescent="0.2">
      <c r="A124" s="87" t="s">
        <v>392</v>
      </c>
      <c r="B124" s="63" t="s">
        <v>235</v>
      </c>
      <c r="C124" s="71" t="s">
        <v>393</v>
      </c>
      <c r="D124" s="68" t="s">
        <v>387</v>
      </c>
      <c r="E124" s="65"/>
      <c r="F124" s="76"/>
      <c r="G124" s="77"/>
      <c r="H124" s="70"/>
    </row>
    <row r="125" spans="1:8" s="79" customFormat="1" ht="30" customHeight="1" x14ac:dyDescent="0.2">
      <c r="A125" s="72" t="s">
        <v>394</v>
      </c>
      <c r="B125" s="78" t="s">
        <v>28</v>
      </c>
      <c r="C125" s="74" t="s">
        <v>389</v>
      </c>
      <c r="D125" s="57"/>
      <c r="E125" s="75" t="s">
        <v>44</v>
      </c>
      <c r="F125" s="76">
        <v>63</v>
      </c>
      <c r="G125" s="81"/>
      <c r="H125" s="66">
        <f>ROUND(G125*F125,2)</f>
        <v>0</v>
      </c>
    </row>
    <row r="126" spans="1:8" s="79" customFormat="1" ht="30" customHeight="1" x14ac:dyDescent="0.2">
      <c r="A126" s="87" t="s">
        <v>395</v>
      </c>
      <c r="B126" s="67" t="s">
        <v>35</v>
      </c>
      <c r="C126" s="64" t="s">
        <v>391</v>
      </c>
      <c r="D126" s="68"/>
      <c r="E126" s="65" t="s">
        <v>44</v>
      </c>
      <c r="F126" s="76">
        <v>44</v>
      </c>
      <c r="G126" s="81"/>
      <c r="H126" s="66">
        <f>ROUND(G126*F126,2)</f>
        <v>0</v>
      </c>
    </row>
    <row r="127" spans="1:8" s="90" customFormat="1" ht="30" customHeight="1" x14ac:dyDescent="0.2">
      <c r="A127" s="87" t="s">
        <v>396</v>
      </c>
      <c r="B127" s="63" t="s">
        <v>236</v>
      </c>
      <c r="C127" s="64" t="s">
        <v>397</v>
      </c>
      <c r="D127" s="68" t="s">
        <v>387</v>
      </c>
      <c r="E127" s="65" t="s">
        <v>44</v>
      </c>
      <c r="F127" s="76">
        <v>72</v>
      </c>
      <c r="G127" s="81"/>
      <c r="H127" s="66">
        <f>ROUND(G127*F127,2)</f>
        <v>0</v>
      </c>
    </row>
    <row r="128" spans="1:8" s="113" customFormat="1" ht="30" customHeight="1" x14ac:dyDescent="0.2">
      <c r="A128" s="87" t="s">
        <v>398</v>
      </c>
      <c r="B128" s="115" t="s">
        <v>238</v>
      </c>
      <c r="C128" s="116" t="s">
        <v>399</v>
      </c>
      <c r="D128" s="88" t="s">
        <v>387</v>
      </c>
      <c r="E128" s="65" t="s">
        <v>34</v>
      </c>
      <c r="F128" s="76">
        <v>13</v>
      </c>
      <c r="G128" s="81"/>
      <c r="H128" s="66">
        <f>ROUND(G128*F128,2)</f>
        <v>0</v>
      </c>
    </row>
    <row r="129" spans="1:8" s="90" customFormat="1" ht="39.950000000000003" customHeight="1" x14ac:dyDescent="0.2">
      <c r="A129" s="87"/>
      <c r="B129" s="63" t="s">
        <v>239</v>
      </c>
      <c r="C129" s="64" t="s">
        <v>400</v>
      </c>
      <c r="D129" s="68" t="s">
        <v>401</v>
      </c>
      <c r="E129" s="65" t="s">
        <v>27</v>
      </c>
      <c r="F129" s="76">
        <v>30</v>
      </c>
      <c r="G129" s="81"/>
      <c r="H129" s="66">
        <f>ROUND(G129*F129,2)</f>
        <v>0</v>
      </c>
    </row>
    <row r="130" spans="1:8" ht="30" customHeight="1" x14ac:dyDescent="0.2">
      <c r="A130" s="21"/>
      <c r="B130" s="13"/>
      <c r="C130" s="34" t="s">
        <v>20</v>
      </c>
      <c r="D130" s="11"/>
      <c r="E130" s="10"/>
      <c r="F130" s="9"/>
      <c r="G130" s="21"/>
      <c r="H130" s="24"/>
    </row>
    <row r="131" spans="1:8" s="79" customFormat="1" ht="39.950000000000003" customHeight="1" x14ac:dyDescent="0.2">
      <c r="A131" s="87" t="s">
        <v>55</v>
      </c>
      <c r="B131" s="63" t="s">
        <v>240</v>
      </c>
      <c r="C131" s="64" t="s">
        <v>80</v>
      </c>
      <c r="D131" s="68" t="s">
        <v>284</v>
      </c>
      <c r="E131" s="65" t="s">
        <v>34</v>
      </c>
      <c r="F131" s="76">
        <v>1</v>
      </c>
      <c r="G131" s="81"/>
      <c r="H131" s="66">
        <f>ROUND(G131*F131,2)</f>
        <v>0</v>
      </c>
    </row>
    <row r="132" spans="1:8" s="79" customFormat="1" ht="30" customHeight="1" x14ac:dyDescent="0.2">
      <c r="A132" s="87" t="s">
        <v>70</v>
      </c>
      <c r="B132" s="63" t="s">
        <v>241</v>
      </c>
      <c r="C132" s="64" t="s">
        <v>81</v>
      </c>
      <c r="D132" s="68" t="s">
        <v>132</v>
      </c>
      <c r="E132" s="65"/>
      <c r="F132" s="76"/>
      <c r="G132" s="84"/>
      <c r="H132" s="70"/>
    </row>
    <row r="133" spans="1:8" s="79" customFormat="1" ht="30" customHeight="1" x14ac:dyDescent="0.2">
      <c r="A133" s="87" t="s">
        <v>82</v>
      </c>
      <c r="B133" s="67" t="s">
        <v>28</v>
      </c>
      <c r="C133" s="64" t="s">
        <v>151</v>
      </c>
      <c r="D133" s="68"/>
      <c r="E133" s="65" t="s">
        <v>71</v>
      </c>
      <c r="F133" s="100">
        <v>1.5</v>
      </c>
      <c r="G133" s="81"/>
      <c r="H133" s="66">
        <f>ROUND(G133*F133,2)</f>
        <v>0</v>
      </c>
    </row>
    <row r="134" spans="1:8" s="90" customFormat="1" ht="30" customHeight="1" x14ac:dyDescent="0.2">
      <c r="A134" s="87" t="s">
        <v>56</v>
      </c>
      <c r="B134" s="63" t="s">
        <v>246</v>
      </c>
      <c r="C134" s="64" t="s">
        <v>285</v>
      </c>
      <c r="D134" s="68" t="s">
        <v>284</v>
      </c>
      <c r="E134" s="65"/>
      <c r="F134" s="76"/>
      <c r="G134" s="77"/>
      <c r="H134" s="70"/>
    </row>
    <row r="135" spans="1:8" s="79" customFormat="1" ht="30" customHeight="1" x14ac:dyDescent="0.2">
      <c r="A135" s="72" t="s">
        <v>242</v>
      </c>
      <c r="B135" s="78" t="s">
        <v>28</v>
      </c>
      <c r="C135" s="74" t="s">
        <v>243</v>
      </c>
      <c r="D135" s="57"/>
      <c r="E135" s="75" t="s">
        <v>34</v>
      </c>
      <c r="F135" s="76">
        <v>1</v>
      </c>
      <c r="G135" s="81"/>
      <c r="H135" s="66">
        <f>ROUND(G135*F135,2)</f>
        <v>0</v>
      </c>
    </row>
    <row r="136" spans="1:8" s="79" customFormat="1" ht="30" customHeight="1" x14ac:dyDescent="0.2">
      <c r="A136" s="87" t="s">
        <v>57</v>
      </c>
      <c r="B136" s="67" t="s">
        <v>35</v>
      </c>
      <c r="C136" s="64" t="s">
        <v>153</v>
      </c>
      <c r="D136" s="68"/>
      <c r="E136" s="65" t="s">
        <v>34</v>
      </c>
      <c r="F136" s="76">
        <v>1</v>
      </c>
      <c r="G136" s="81"/>
      <c r="H136" s="66">
        <f t="shared" ref="H136:H142" si="6">ROUND(G136*F136,2)</f>
        <v>0</v>
      </c>
    </row>
    <row r="137" spans="1:8" s="79" customFormat="1" ht="30" customHeight="1" x14ac:dyDescent="0.2">
      <c r="A137" s="72" t="s">
        <v>244</v>
      </c>
      <c r="B137" s="78" t="s">
        <v>45</v>
      </c>
      <c r="C137" s="74" t="s">
        <v>245</v>
      </c>
      <c r="D137" s="57"/>
      <c r="E137" s="75" t="s">
        <v>34</v>
      </c>
      <c r="F137" s="76">
        <v>1</v>
      </c>
      <c r="G137" s="81"/>
      <c r="H137" s="66">
        <f>ROUND(G137*F137,2)</f>
        <v>0</v>
      </c>
    </row>
    <row r="138" spans="1:8" s="79" customFormat="1" ht="30" customHeight="1" x14ac:dyDescent="0.2">
      <c r="A138" s="87" t="s">
        <v>58</v>
      </c>
      <c r="B138" s="67" t="s">
        <v>59</v>
      </c>
      <c r="C138" s="64" t="s">
        <v>176</v>
      </c>
      <c r="D138" s="68"/>
      <c r="E138" s="65" t="s">
        <v>34</v>
      </c>
      <c r="F138" s="76">
        <v>1</v>
      </c>
      <c r="G138" s="81"/>
      <c r="H138" s="66">
        <f t="shared" si="6"/>
        <v>0</v>
      </c>
    </row>
    <row r="139" spans="1:8" s="90" customFormat="1" ht="30" customHeight="1" x14ac:dyDescent="0.2">
      <c r="A139" s="87" t="s">
        <v>72</v>
      </c>
      <c r="B139" s="63" t="s">
        <v>247</v>
      </c>
      <c r="C139" s="64" t="s">
        <v>83</v>
      </c>
      <c r="D139" s="68" t="s">
        <v>284</v>
      </c>
      <c r="E139" s="65" t="s">
        <v>34</v>
      </c>
      <c r="F139" s="76">
        <v>1</v>
      </c>
      <c r="G139" s="81"/>
      <c r="H139" s="66">
        <f t="shared" si="6"/>
        <v>0</v>
      </c>
    </row>
    <row r="140" spans="1:8" s="90" customFormat="1" ht="30" customHeight="1" x14ac:dyDescent="0.2">
      <c r="A140" s="87" t="s">
        <v>73</v>
      </c>
      <c r="B140" s="63" t="s">
        <v>248</v>
      </c>
      <c r="C140" s="64" t="s">
        <v>84</v>
      </c>
      <c r="D140" s="68" t="s">
        <v>284</v>
      </c>
      <c r="E140" s="65" t="s">
        <v>34</v>
      </c>
      <c r="F140" s="76">
        <v>1</v>
      </c>
      <c r="G140" s="81"/>
      <c r="H140" s="66">
        <f t="shared" si="6"/>
        <v>0</v>
      </c>
    </row>
    <row r="141" spans="1:8" s="79" customFormat="1" ht="30" customHeight="1" x14ac:dyDescent="0.2">
      <c r="A141" s="87" t="s">
        <v>402</v>
      </c>
      <c r="B141" s="63" t="s">
        <v>249</v>
      </c>
      <c r="C141" s="64" t="s">
        <v>403</v>
      </c>
      <c r="D141" s="68" t="s">
        <v>284</v>
      </c>
      <c r="E141" s="65" t="s">
        <v>34</v>
      </c>
      <c r="F141" s="76">
        <v>5</v>
      </c>
      <c r="G141" s="81"/>
      <c r="H141" s="66">
        <f t="shared" si="6"/>
        <v>0</v>
      </c>
    </row>
    <row r="142" spans="1:8" s="79" customFormat="1" ht="39.950000000000003" customHeight="1" x14ac:dyDescent="0.2">
      <c r="A142" s="72" t="s">
        <v>251</v>
      </c>
      <c r="B142" s="73" t="s">
        <v>250</v>
      </c>
      <c r="C142" s="74" t="s">
        <v>253</v>
      </c>
      <c r="D142" s="57" t="s">
        <v>284</v>
      </c>
      <c r="E142" s="75" t="s">
        <v>34</v>
      </c>
      <c r="F142" s="83">
        <v>2</v>
      </c>
      <c r="G142" s="81"/>
      <c r="H142" s="66">
        <f t="shared" si="6"/>
        <v>0</v>
      </c>
    </row>
    <row r="143" spans="1:8" ht="30" customHeight="1" x14ac:dyDescent="0.2">
      <c r="A143" s="21"/>
      <c r="B143" s="17"/>
      <c r="C143" s="34" t="s">
        <v>21</v>
      </c>
      <c r="D143" s="11"/>
      <c r="E143" s="8"/>
      <c r="F143" s="11"/>
      <c r="G143" s="21"/>
      <c r="H143" s="24"/>
    </row>
    <row r="144" spans="1:8" s="90" customFormat="1" ht="30" customHeight="1" x14ac:dyDescent="0.2">
      <c r="A144" s="96" t="s">
        <v>60</v>
      </c>
      <c r="B144" s="63" t="s">
        <v>252</v>
      </c>
      <c r="C144" s="64" t="s">
        <v>61</v>
      </c>
      <c r="D144" s="68" t="s">
        <v>158</v>
      </c>
      <c r="E144" s="65"/>
      <c r="F144" s="89"/>
      <c r="G144" s="77"/>
      <c r="H144" s="66"/>
    </row>
    <row r="145" spans="1:8" s="79" customFormat="1" ht="30" customHeight="1" x14ac:dyDescent="0.2">
      <c r="A145" s="96" t="s">
        <v>62</v>
      </c>
      <c r="B145" s="67" t="s">
        <v>28</v>
      </c>
      <c r="C145" s="64" t="s">
        <v>159</v>
      </c>
      <c r="D145" s="68"/>
      <c r="E145" s="65" t="s">
        <v>27</v>
      </c>
      <c r="F145" s="89">
        <v>850</v>
      </c>
      <c r="G145" s="81"/>
      <c r="H145" s="66">
        <f>ROUND(G145*F145,2)</f>
        <v>0</v>
      </c>
    </row>
    <row r="146" spans="1:8" s="79" customFormat="1" ht="30" customHeight="1" x14ac:dyDescent="0.2">
      <c r="A146" s="96" t="s">
        <v>404</v>
      </c>
      <c r="B146" s="63" t="s">
        <v>254</v>
      </c>
      <c r="C146" s="64" t="s">
        <v>405</v>
      </c>
      <c r="D146" s="68" t="s">
        <v>406</v>
      </c>
      <c r="E146" s="65" t="s">
        <v>27</v>
      </c>
      <c r="F146" s="89">
        <v>7000</v>
      </c>
      <c r="G146" s="81"/>
      <c r="H146" s="66">
        <f>ROUND(G146*F146,2)</f>
        <v>0</v>
      </c>
    </row>
    <row r="147" spans="1:8" ht="30" customHeight="1" x14ac:dyDescent="0.2">
      <c r="A147" s="21"/>
      <c r="B147" s="6"/>
      <c r="C147" s="34" t="s">
        <v>22</v>
      </c>
      <c r="D147" s="11"/>
      <c r="E147" s="10"/>
      <c r="F147" s="9"/>
      <c r="G147" s="21"/>
      <c r="H147" s="24"/>
    </row>
    <row r="148" spans="1:8" s="90" customFormat="1" ht="30" customHeight="1" x14ac:dyDescent="0.2">
      <c r="A148" s="97" t="s">
        <v>407</v>
      </c>
      <c r="B148" s="117" t="s">
        <v>445</v>
      </c>
      <c r="C148" s="74" t="s">
        <v>408</v>
      </c>
      <c r="D148" s="93" t="s">
        <v>409</v>
      </c>
      <c r="E148" s="75" t="s">
        <v>25</v>
      </c>
      <c r="F148" s="89">
        <v>6</v>
      </c>
      <c r="G148" s="81"/>
      <c r="H148" s="66">
        <f>ROUND(G148*F148,2)</f>
        <v>0</v>
      </c>
    </row>
    <row r="149" spans="1:8" s="90" customFormat="1" ht="30" customHeight="1" x14ac:dyDescent="0.2">
      <c r="A149" s="96" t="s">
        <v>410</v>
      </c>
      <c r="B149" s="118" t="s">
        <v>465</v>
      </c>
      <c r="C149" s="64" t="s">
        <v>411</v>
      </c>
      <c r="D149" s="88" t="s">
        <v>409</v>
      </c>
      <c r="E149" s="65" t="s">
        <v>25</v>
      </c>
      <c r="F149" s="89">
        <v>3</v>
      </c>
      <c r="G149" s="81"/>
      <c r="H149" s="66">
        <f>ROUND(G149*F149,2)</f>
        <v>0</v>
      </c>
    </row>
    <row r="150" spans="1:8" ht="30" customHeight="1" x14ac:dyDescent="0.2">
      <c r="A150" s="21"/>
      <c r="B150" s="6"/>
      <c r="C150" s="34" t="s">
        <v>412</v>
      </c>
      <c r="D150" s="11"/>
      <c r="E150" s="10"/>
      <c r="F150" s="9"/>
      <c r="G150" s="21"/>
      <c r="H150" s="24"/>
    </row>
    <row r="151" spans="1:8" s="127" customFormat="1" ht="39.950000000000003" customHeight="1" x14ac:dyDescent="0.2">
      <c r="A151" s="119"/>
      <c r="B151" s="120" t="s">
        <v>466</v>
      </c>
      <c r="C151" s="121" t="s">
        <v>413</v>
      </c>
      <c r="D151" s="122" t="s">
        <v>198</v>
      </c>
      <c r="E151" s="123"/>
      <c r="F151" s="124"/>
      <c r="G151" s="125"/>
      <c r="H151" s="126"/>
    </row>
    <row r="152" spans="1:8" s="131" customFormat="1" ht="39.950000000000003" customHeight="1" x14ac:dyDescent="0.2">
      <c r="A152" s="119"/>
      <c r="B152" s="128" t="s">
        <v>28</v>
      </c>
      <c r="C152" s="121" t="s">
        <v>414</v>
      </c>
      <c r="D152" s="122"/>
      <c r="E152" s="123" t="s">
        <v>415</v>
      </c>
      <c r="F152" s="124">
        <v>1</v>
      </c>
      <c r="G152" s="129"/>
      <c r="H152" s="130">
        <f>ROUND(G152*F152,2)</f>
        <v>0</v>
      </c>
    </row>
    <row r="153" spans="1:8" ht="39.950000000000003" customHeight="1" thickBot="1" x14ac:dyDescent="0.25">
      <c r="A153" s="22"/>
      <c r="B153" s="38" t="str">
        <f>B6</f>
        <v>A</v>
      </c>
      <c r="C153" s="138" t="str">
        <f>C6</f>
        <v>ROBLIN BOULEVARD WESTBOUND - Assiniboine Park Drive to Shaftesbury Boulevard - Concrete Reconstruction</v>
      </c>
      <c r="D153" s="139"/>
      <c r="E153" s="139"/>
      <c r="F153" s="140"/>
      <c r="G153" s="22" t="s">
        <v>14</v>
      </c>
      <c r="H153" s="22">
        <f>SUM(H7:H152)</f>
        <v>0</v>
      </c>
    </row>
    <row r="154" spans="1:8" s="42" customFormat="1" ht="39.950000000000003" customHeight="1" thickTop="1" x14ac:dyDescent="0.2">
      <c r="A154" s="40"/>
      <c r="B154" s="39" t="s">
        <v>13</v>
      </c>
      <c r="C154" s="143" t="s">
        <v>446</v>
      </c>
      <c r="D154" s="144"/>
      <c r="E154" s="144"/>
      <c r="F154" s="145"/>
      <c r="G154" s="40"/>
      <c r="H154" s="41"/>
    </row>
    <row r="155" spans="1:8" ht="30" customHeight="1" x14ac:dyDescent="0.2">
      <c r="A155" s="21"/>
      <c r="B155" s="17"/>
      <c r="C155" s="33" t="s">
        <v>16</v>
      </c>
      <c r="D155" s="11"/>
      <c r="E155" s="9" t="s">
        <v>2</v>
      </c>
      <c r="F155" s="9" t="s">
        <v>2</v>
      </c>
      <c r="G155" s="21" t="s">
        <v>2</v>
      </c>
      <c r="H155" s="24"/>
    </row>
    <row r="156" spans="1:8" s="90" customFormat="1" ht="30" customHeight="1" x14ac:dyDescent="0.2">
      <c r="A156" s="87" t="s">
        <v>85</v>
      </c>
      <c r="B156" s="63" t="s">
        <v>258</v>
      </c>
      <c r="C156" s="64" t="s">
        <v>86</v>
      </c>
      <c r="D156" s="88" t="s">
        <v>180</v>
      </c>
      <c r="E156" s="65" t="s">
        <v>25</v>
      </c>
      <c r="F156" s="89">
        <v>1600</v>
      </c>
      <c r="G156" s="81"/>
      <c r="H156" s="66">
        <f>ROUND(G156*F156,2)</f>
        <v>0</v>
      </c>
    </row>
    <row r="157" spans="1:8" s="79" customFormat="1" ht="30" customHeight="1" x14ac:dyDescent="0.2">
      <c r="A157" s="91" t="s">
        <v>87</v>
      </c>
      <c r="B157" s="63" t="s">
        <v>257</v>
      </c>
      <c r="C157" s="64" t="s">
        <v>88</v>
      </c>
      <c r="D157" s="88" t="s">
        <v>180</v>
      </c>
      <c r="E157" s="65" t="s">
        <v>27</v>
      </c>
      <c r="F157" s="89">
        <v>5200</v>
      </c>
      <c r="G157" s="81"/>
      <c r="H157" s="66">
        <f>ROUND(G157*F157,2)</f>
        <v>0</v>
      </c>
    </row>
    <row r="158" spans="1:8" s="90" customFormat="1" ht="30" customHeight="1" x14ac:dyDescent="0.2">
      <c r="A158" s="91" t="s">
        <v>89</v>
      </c>
      <c r="B158" s="63" t="s">
        <v>256</v>
      </c>
      <c r="C158" s="64" t="s">
        <v>91</v>
      </c>
      <c r="D158" s="88" t="s">
        <v>327</v>
      </c>
      <c r="E158" s="65"/>
      <c r="F158" s="89"/>
      <c r="G158" s="77"/>
      <c r="H158" s="66"/>
    </row>
    <row r="159" spans="1:8" s="90" customFormat="1" ht="30" customHeight="1" x14ac:dyDescent="0.2">
      <c r="A159" s="92" t="s">
        <v>162</v>
      </c>
      <c r="B159" s="78" t="s">
        <v>28</v>
      </c>
      <c r="C159" s="74" t="s">
        <v>163</v>
      </c>
      <c r="D159" s="68" t="s">
        <v>237</v>
      </c>
      <c r="E159" s="75" t="s">
        <v>29</v>
      </c>
      <c r="F159" s="89">
        <v>2600</v>
      </c>
      <c r="G159" s="81"/>
      <c r="H159" s="66">
        <f>ROUND(G159*F159,2)</f>
        <v>0</v>
      </c>
    </row>
    <row r="160" spans="1:8" s="90" customFormat="1" ht="39.950000000000003" customHeight="1" x14ac:dyDescent="0.2">
      <c r="A160" s="92" t="s">
        <v>30</v>
      </c>
      <c r="B160" s="73" t="s">
        <v>286</v>
      </c>
      <c r="C160" s="74" t="s">
        <v>31</v>
      </c>
      <c r="D160" s="88" t="s">
        <v>416</v>
      </c>
      <c r="E160" s="75" t="s">
        <v>25</v>
      </c>
      <c r="F160" s="89">
        <v>600</v>
      </c>
      <c r="G160" s="81"/>
      <c r="H160" s="66">
        <f>ROUND(G160*F160,2)</f>
        <v>0</v>
      </c>
    </row>
    <row r="161" spans="1:8" s="79" customFormat="1" ht="30" customHeight="1" x14ac:dyDescent="0.2">
      <c r="A161" s="87" t="s">
        <v>32</v>
      </c>
      <c r="B161" s="63" t="s">
        <v>287</v>
      </c>
      <c r="C161" s="64" t="s">
        <v>33</v>
      </c>
      <c r="D161" s="88" t="s">
        <v>180</v>
      </c>
      <c r="E161" s="65" t="s">
        <v>27</v>
      </c>
      <c r="F161" s="89">
        <v>2800</v>
      </c>
      <c r="G161" s="81"/>
      <c r="H161" s="66">
        <f>ROUND(G161*F161,2)</f>
        <v>0</v>
      </c>
    </row>
    <row r="162" spans="1:8" s="79" customFormat="1" ht="30" customHeight="1" x14ac:dyDescent="0.2">
      <c r="A162" s="91" t="s">
        <v>329</v>
      </c>
      <c r="B162" s="63" t="s">
        <v>288</v>
      </c>
      <c r="C162" s="64" t="s">
        <v>330</v>
      </c>
      <c r="D162" s="88" t="s">
        <v>180</v>
      </c>
      <c r="E162" s="65" t="s">
        <v>27</v>
      </c>
      <c r="F162" s="89">
        <v>200</v>
      </c>
      <c r="G162" s="81"/>
      <c r="H162" s="66">
        <f>ROUND(G162*F162,2)</f>
        <v>0</v>
      </c>
    </row>
    <row r="163" spans="1:8" s="79" customFormat="1" ht="39.950000000000003" customHeight="1" x14ac:dyDescent="0.2">
      <c r="A163" s="91" t="s">
        <v>95</v>
      </c>
      <c r="B163" s="63" t="s">
        <v>289</v>
      </c>
      <c r="C163" s="64" t="s">
        <v>417</v>
      </c>
      <c r="D163" s="68" t="s">
        <v>332</v>
      </c>
      <c r="E163" s="65" t="s">
        <v>27</v>
      </c>
      <c r="F163" s="89">
        <v>5200</v>
      </c>
      <c r="G163" s="81"/>
      <c r="H163" s="66">
        <f>ROUND(G163*F163,2)</f>
        <v>0</v>
      </c>
    </row>
    <row r="164" spans="1:8" s="79" customFormat="1" ht="30" customHeight="1" x14ac:dyDescent="0.2">
      <c r="A164" s="87" t="s">
        <v>418</v>
      </c>
      <c r="B164" s="63" t="s">
        <v>290</v>
      </c>
      <c r="C164" s="64" t="s">
        <v>419</v>
      </c>
      <c r="D164" s="68" t="s">
        <v>420</v>
      </c>
      <c r="E164" s="65"/>
      <c r="F164" s="89"/>
      <c r="G164" s="77"/>
      <c r="H164" s="66"/>
    </row>
    <row r="165" spans="1:8" s="90" customFormat="1" ht="30" customHeight="1" x14ac:dyDescent="0.2">
      <c r="A165" s="87" t="s">
        <v>421</v>
      </c>
      <c r="B165" s="67" t="s">
        <v>28</v>
      </c>
      <c r="C165" s="64" t="s">
        <v>422</v>
      </c>
      <c r="D165" s="68"/>
      <c r="E165" s="65" t="s">
        <v>29</v>
      </c>
      <c r="F165" s="89">
        <v>250</v>
      </c>
      <c r="G165" s="81"/>
      <c r="H165" s="66">
        <f>ROUND(G165*F165,2)</f>
        <v>0</v>
      </c>
    </row>
    <row r="166" spans="1:8" s="79" customFormat="1" ht="30" customHeight="1" x14ac:dyDescent="0.2">
      <c r="A166" s="87" t="s">
        <v>333</v>
      </c>
      <c r="B166" s="63" t="s">
        <v>439</v>
      </c>
      <c r="C166" s="64" t="s">
        <v>334</v>
      </c>
      <c r="D166" s="68" t="s">
        <v>335</v>
      </c>
      <c r="E166" s="65"/>
      <c r="F166" s="89"/>
      <c r="G166" s="77"/>
      <c r="H166" s="66"/>
    </row>
    <row r="167" spans="1:8" s="79" customFormat="1" ht="30" customHeight="1" x14ac:dyDescent="0.2">
      <c r="A167" s="87" t="s">
        <v>338</v>
      </c>
      <c r="B167" s="67" t="s">
        <v>28</v>
      </c>
      <c r="C167" s="64" t="s">
        <v>339</v>
      </c>
      <c r="D167" s="94"/>
      <c r="E167" s="65" t="s">
        <v>25</v>
      </c>
      <c r="F167" s="95">
        <v>100</v>
      </c>
      <c r="G167" s="81"/>
      <c r="H167" s="66">
        <f>ROUND(G167*F167,2)</f>
        <v>0</v>
      </c>
    </row>
    <row r="168" spans="1:8" ht="30" customHeight="1" x14ac:dyDescent="0.2">
      <c r="A168" s="21"/>
      <c r="B168" s="17"/>
      <c r="C168" s="34" t="s">
        <v>325</v>
      </c>
      <c r="D168" s="11"/>
      <c r="E168" s="8"/>
      <c r="F168" s="11"/>
      <c r="G168" s="21"/>
      <c r="H168" s="24"/>
    </row>
    <row r="169" spans="1:8" s="90" customFormat="1" ht="30" customHeight="1" x14ac:dyDescent="0.2">
      <c r="A169" s="96" t="s">
        <v>64</v>
      </c>
      <c r="B169" s="63" t="s">
        <v>293</v>
      </c>
      <c r="C169" s="64" t="s">
        <v>65</v>
      </c>
      <c r="D169" s="88" t="s">
        <v>180</v>
      </c>
      <c r="E169" s="65"/>
      <c r="F169" s="89"/>
      <c r="G169" s="77"/>
      <c r="H169" s="66"/>
    </row>
    <row r="170" spans="1:8" s="79" customFormat="1" ht="30" customHeight="1" x14ac:dyDescent="0.2">
      <c r="A170" s="96" t="s">
        <v>182</v>
      </c>
      <c r="B170" s="67" t="s">
        <v>28</v>
      </c>
      <c r="C170" s="64" t="s">
        <v>183</v>
      </c>
      <c r="D170" s="68" t="s">
        <v>2</v>
      </c>
      <c r="E170" s="65" t="s">
        <v>27</v>
      </c>
      <c r="F170" s="89">
        <v>5150</v>
      </c>
      <c r="G170" s="81"/>
      <c r="H170" s="66">
        <f>ROUND(G170*F170,2)</f>
        <v>0</v>
      </c>
    </row>
    <row r="171" spans="1:8" s="79" customFormat="1" ht="30" customHeight="1" x14ac:dyDescent="0.2">
      <c r="A171" s="97" t="s">
        <v>105</v>
      </c>
      <c r="B171" s="73" t="s">
        <v>294</v>
      </c>
      <c r="C171" s="74" t="s">
        <v>46</v>
      </c>
      <c r="D171" s="57" t="s">
        <v>269</v>
      </c>
      <c r="E171" s="75"/>
      <c r="F171" s="89"/>
      <c r="G171" s="77"/>
      <c r="H171" s="66"/>
    </row>
    <row r="172" spans="1:8" s="79" customFormat="1" ht="30" customHeight="1" x14ac:dyDescent="0.2">
      <c r="A172" s="97" t="s">
        <v>423</v>
      </c>
      <c r="B172" s="78" t="s">
        <v>28</v>
      </c>
      <c r="C172" s="74" t="s">
        <v>424</v>
      </c>
      <c r="D172" s="57" t="s">
        <v>47</v>
      </c>
      <c r="E172" s="75"/>
      <c r="F172" s="89"/>
      <c r="G172" s="84"/>
      <c r="H172" s="66"/>
    </row>
    <row r="173" spans="1:8" s="79" customFormat="1" ht="30" customHeight="1" x14ac:dyDescent="0.2">
      <c r="A173" s="97" t="s">
        <v>425</v>
      </c>
      <c r="B173" s="80" t="s">
        <v>102</v>
      </c>
      <c r="C173" s="74" t="s">
        <v>316</v>
      </c>
      <c r="D173" s="57"/>
      <c r="E173" s="75" t="s">
        <v>44</v>
      </c>
      <c r="F173" s="89">
        <v>5</v>
      </c>
      <c r="G173" s="81"/>
      <c r="H173" s="66">
        <f>ROUND(G173*F173,2)</f>
        <v>0</v>
      </c>
    </row>
    <row r="174" spans="1:8" s="98" customFormat="1" ht="30" customHeight="1" x14ac:dyDescent="0.2">
      <c r="A174" s="97" t="s">
        <v>191</v>
      </c>
      <c r="B174" s="78" t="s">
        <v>35</v>
      </c>
      <c r="C174" s="74" t="s">
        <v>108</v>
      </c>
      <c r="D174" s="57" t="s">
        <v>109</v>
      </c>
      <c r="E174" s="75" t="s">
        <v>44</v>
      </c>
      <c r="F174" s="89">
        <v>5</v>
      </c>
      <c r="G174" s="81"/>
      <c r="H174" s="66">
        <f>ROUND(G174*F174,2)</f>
        <v>0</v>
      </c>
    </row>
    <row r="175" spans="1:8" s="79" customFormat="1" ht="39.950000000000003" customHeight="1" x14ac:dyDescent="0.2">
      <c r="A175" s="97" t="s">
        <v>270</v>
      </c>
      <c r="B175" s="73" t="s">
        <v>438</v>
      </c>
      <c r="C175" s="74" t="s">
        <v>271</v>
      </c>
      <c r="D175" s="57" t="s">
        <v>272</v>
      </c>
      <c r="E175" s="75" t="s">
        <v>27</v>
      </c>
      <c r="F175" s="89">
        <v>10</v>
      </c>
      <c r="G175" s="81"/>
      <c r="H175" s="66">
        <f>ROUND(G175*F175,2)</f>
        <v>0</v>
      </c>
    </row>
    <row r="176" spans="1:8" s="79" customFormat="1" ht="30" customHeight="1" x14ac:dyDescent="0.2">
      <c r="A176" s="97" t="s">
        <v>192</v>
      </c>
      <c r="B176" s="73" t="s">
        <v>295</v>
      </c>
      <c r="C176" s="74" t="s">
        <v>193</v>
      </c>
      <c r="D176" s="57" t="s">
        <v>356</v>
      </c>
      <c r="E176" s="132"/>
      <c r="F176" s="89"/>
      <c r="G176" s="77"/>
      <c r="H176" s="66"/>
    </row>
    <row r="177" spans="1:8" s="79" customFormat="1" ht="30" customHeight="1" x14ac:dyDescent="0.2">
      <c r="A177" s="97" t="s">
        <v>273</v>
      </c>
      <c r="B177" s="78" t="s">
        <v>28</v>
      </c>
      <c r="C177" s="74" t="s">
        <v>274</v>
      </c>
      <c r="D177" s="57"/>
      <c r="E177" s="75"/>
      <c r="F177" s="89"/>
      <c r="G177" s="77"/>
      <c r="H177" s="66"/>
    </row>
    <row r="178" spans="1:8" s="79" customFormat="1" ht="30" customHeight="1" x14ac:dyDescent="0.2">
      <c r="A178" s="97" t="s">
        <v>194</v>
      </c>
      <c r="B178" s="80" t="s">
        <v>102</v>
      </c>
      <c r="C178" s="74" t="s">
        <v>126</v>
      </c>
      <c r="D178" s="57"/>
      <c r="E178" s="75" t="s">
        <v>29</v>
      </c>
      <c r="F178" s="89">
        <v>750</v>
      </c>
      <c r="G178" s="81"/>
      <c r="H178" s="66">
        <f>ROUND(G178*F178,2)</f>
        <v>0</v>
      </c>
    </row>
    <row r="179" spans="1:8" s="79" customFormat="1" ht="30" customHeight="1" x14ac:dyDescent="0.2">
      <c r="A179" s="97" t="s">
        <v>195</v>
      </c>
      <c r="B179" s="78" t="s">
        <v>35</v>
      </c>
      <c r="C179" s="74" t="s">
        <v>68</v>
      </c>
      <c r="D179" s="57"/>
      <c r="E179" s="75"/>
      <c r="F179" s="89"/>
      <c r="G179" s="77"/>
      <c r="H179" s="66"/>
    </row>
    <row r="180" spans="1:8" s="79" customFormat="1" ht="30" customHeight="1" x14ac:dyDescent="0.2">
      <c r="A180" s="97" t="s">
        <v>196</v>
      </c>
      <c r="B180" s="80" t="s">
        <v>102</v>
      </c>
      <c r="C180" s="74" t="s">
        <v>126</v>
      </c>
      <c r="D180" s="57"/>
      <c r="E180" s="75" t="s">
        <v>29</v>
      </c>
      <c r="F180" s="89">
        <v>80</v>
      </c>
      <c r="G180" s="81"/>
      <c r="H180" s="66">
        <f>ROUND(G180*F180,2)</f>
        <v>0</v>
      </c>
    </row>
    <row r="181" spans="1:8" s="90" customFormat="1" ht="30" customHeight="1" x14ac:dyDescent="0.2">
      <c r="A181" s="97" t="s">
        <v>110</v>
      </c>
      <c r="B181" s="73" t="s">
        <v>296</v>
      </c>
      <c r="C181" s="74" t="s">
        <v>112</v>
      </c>
      <c r="D181" s="57" t="s">
        <v>275</v>
      </c>
      <c r="E181" s="75"/>
      <c r="F181" s="89"/>
      <c r="G181" s="77"/>
      <c r="H181" s="66"/>
    </row>
    <row r="182" spans="1:8" s="79" customFormat="1" ht="30" customHeight="1" x14ac:dyDescent="0.2">
      <c r="A182" s="97" t="s">
        <v>113</v>
      </c>
      <c r="B182" s="78" t="s">
        <v>28</v>
      </c>
      <c r="C182" s="74" t="s">
        <v>276</v>
      </c>
      <c r="D182" s="57" t="s">
        <v>2</v>
      </c>
      <c r="E182" s="75" t="s">
        <v>27</v>
      </c>
      <c r="F182" s="89">
        <v>2800</v>
      </c>
      <c r="G182" s="81"/>
      <c r="H182" s="66">
        <f>ROUND(G182*F182,2)</f>
        <v>0</v>
      </c>
    </row>
    <row r="183" spans="1:8" ht="30" customHeight="1" x14ac:dyDescent="0.2">
      <c r="A183" s="21"/>
      <c r="B183" s="7"/>
      <c r="C183" s="34" t="s">
        <v>17</v>
      </c>
      <c r="D183" s="11"/>
      <c r="E183" s="9"/>
      <c r="F183" s="9"/>
      <c r="G183" s="21"/>
      <c r="H183" s="24"/>
    </row>
    <row r="184" spans="1:8" s="90" customFormat="1" ht="39.950000000000003" customHeight="1" x14ac:dyDescent="0.2">
      <c r="A184" s="72" t="s">
        <v>50</v>
      </c>
      <c r="B184" s="73" t="s">
        <v>297</v>
      </c>
      <c r="C184" s="74" t="s">
        <v>51</v>
      </c>
      <c r="D184" s="57" t="s">
        <v>219</v>
      </c>
      <c r="E184" s="75"/>
      <c r="F184" s="76"/>
      <c r="G184" s="77"/>
      <c r="H184" s="70"/>
    </row>
    <row r="185" spans="1:8" s="90" customFormat="1" ht="69.95" customHeight="1" x14ac:dyDescent="0.2">
      <c r="A185" s="72"/>
      <c r="B185" s="78" t="s">
        <v>28</v>
      </c>
      <c r="C185" s="74" t="s">
        <v>467</v>
      </c>
      <c r="D185" s="57" t="s">
        <v>468</v>
      </c>
      <c r="E185" s="75" t="s">
        <v>44</v>
      </c>
      <c r="F185" s="76">
        <v>60</v>
      </c>
      <c r="G185" s="81"/>
      <c r="H185" s="66">
        <f>ROUND(G185*F185,2)</f>
        <v>0</v>
      </c>
    </row>
    <row r="186" spans="1:8" s="79" customFormat="1" ht="39.950000000000003" customHeight="1" x14ac:dyDescent="0.2">
      <c r="A186" s="87" t="s">
        <v>319</v>
      </c>
      <c r="B186" s="63" t="s">
        <v>298</v>
      </c>
      <c r="C186" s="64" t="s">
        <v>320</v>
      </c>
      <c r="D186" s="68" t="s">
        <v>356</v>
      </c>
      <c r="E186" s="99"/>
      <c r="F186" s="89"/>
      <c r="G186" s="77"/>
      <c r="H186" s="70"/>
    </row>
    <row r="187" spans="1:8" s="79" customFormat="1" ht="30" customHeight="1" x14ac:dyDescent="0.2">
      <c r="A187" s="87" t="s">
        <v>321</v>
      </c>
      <c r="B187" s="67" t="s">
        <v>28</v>
      </c>
      <c r="C187" s="64" t="s">
        <v>274</v>
      </c>
      <c r="D187" s="68"/>
      <c r="E187" s="65"/>
      <c r="F187" s="89"/>
      <c r="G187" s="77"/>
      <c r="H187" s="70"/>
    </row>
    <row r="188" spans="1:8" s="79" customFormat="1" ht="30" customHeight="1" x14ac:dyDescent="0.2">
      <c r="A188" s="87" t="s">
        <v>322</v>
      </c>
      <c r="B188" s="69" t="s">
        <v>102</v>
      </c>
      <c r="C188" s="64" t="s">
        <v>126</v>
      </c>
      <c r="D188" s="68"/>
      <c r="E188" s="65" t="s">
        <v>29</v>
      </c>
      <c r="F188" s="89">
        <v>1250</v>
      </c>
      <c r="G188" s="81"/>
      <c r="H188" s="66">
        <f>ROUND(G188*F188,2)</f>
        <v>0</v>
      </c>
    </row>
    <row r="189" spans="1:8" s="79" customFormat="1" ht="30" customHeight="1" x14ac:dyDescent="0.2">
      <c r="A189" s="87" t="s">
        <v>323</v>
      </c>
      <c r="B189" s="67" t="s">
        <v>35</v>
      </c>
      <c r="C189" s="64" t="s">
        <v>68</v>
      </c>
      <c r="D189" s="68"/>
      <c r="E189" s="65"/>
      <c r="F189" s="89"/>
      <c r="G189" s="77"/>
      <c r="H189" s="70"/>
    </row>
    <row r="190" spans="1:8" s="79" customFormat="1" ht="30" customHeight="1" x14ac:dyDescent="0.2">
      <c r="A190" s="87" t="s">
        <v>324</v>
      </c>
      <c r="B190" s="69" t="s">
        <v>102</v>
      </c>
      <c r="C190" s="64" t="s">
        <v>126</v>
      </c>
      <c r="D190" s="68"/>
      <c r="E190" s="65" t="s">
        <v>29</v>
      </c>
      <c r="F190" s="89">
        <v>75</v>
      </c>
      <c r="G190" s="81"/>
      <c r="H190" s="66">
        <f>ROUND(G190*F190,2)</f>
        <v>0</v>
      </c>
    </row>
    <row r="191" spans="1:8" ht="39.950000000000003" customHeight="1" x14ac:dyDescent="0.2">
      <c r="A191" s="21"/>
      <c r="B191" s="7"/>
      <c r="C191" s="34" t="s">
        <v>19</v>
      </c>
      <c r="D191" s="11"/>
      <c r="E191" s="10"/>
      <c r="F191" s="9"/>
      <c r="G191" s="21"/>
      <c r="H191" s="24"/>
    </row>
    <row r="192" spans="1:8" s="90" customFormat="1" ht="30" customHeight="1" x14ac:dyDescent="0.2">
      <c r="A192" s="72" t="s">
        <v>167</v>
      </c>
      <c r="B192" s="73" t="s">
        <v>299</v>
      </c>
      <c r="C192" s="74" t="s">
        <v>168</v>
      </c>
      <c r="D192" s="57" t="s">
        <v>132</v>
      </c>
      <c r="E192" s="75"/>
      <c r="F192" s="76"/>
      <c r="G192" s="77"/>
      <c r="H192" s="70"/>
    </row>
    <row r="193" spans="1:8" s="90" customFormat="1" ht="30" customHeight="1" x14ac:dyDescent="0.2">
      <c r="A193" s="72" t="s">
        <v>169</v>
      </c>
      <c r="B193" s="78" t="s">
        <v>28</v>
      </c>
      <c r="C193" s="74" t="s">
        <v>426</v>
      </c>
      <c r="D193" s="57"/>
      <c r="E193" s="75" t="s">
        <v>34</v>
      </c>
      <c r="F193" s="76">
        <v>1</v>
      </c>
      <c r="G193" s="81"/>
      <c r="H193" s="66">
        <f>ROUND(G193*F193,2)</f>
        <v>0</v>
      </c>
    </row>
    <row r="194" spans="1:8" s="79" customFormat="1" ht="30" customHeight="1" x14ac:dyDescent="0.2">
      <c r="A194" s="72" t="s">
        <v>170</v>
      </c>
      <c r="B194" s="73" t="s">
        <v>300</v>
      </c>
      <c r="C194" s="74" t="s">
        <v>171</v>
      </c>
      <c r="D194" s="57" t="s">
        <v>132</v>
      </c>
      <c r="E194" s="75" t="s">
        <v>44</v>
      </c>
      <c r="F194" s="76">
        <v>10</v>
      </c>
      <c r="G194" s="81"/>
      <c r="H194" s="66">
        <f>ROUND(G194*F194,2)</f>
        <v>0</v>
      </c>
    </row>
    <row r="195" spans="1:8" s="107" customFormat="1" ht="30" customHeight="1" x14ac:dyDescent="0.2">
      <c r="A195" s="101" t="s">
        <v>77</v>
      </c>
      <c r="B195" s="102" t="s">
        <v>301</v>
      </c>
      <c r="C195" s="85" t="s">
        <v>279</v>
      </c>
      <c r="D195" s="86" t="s">
        <v>284</v>
      </c>
      <c r="E195" s="103"/>
      <c r="F195" s="104"/>
      <c r="G195" s="105"/>
      <c r="H195" s="106"/>
    </row>
    <row r="196" spans="1:8" s="79" customFormat="1" ht="39.950000000000003" customHeight="1" x14ac:dyDescent="0.2">
      <c r="A196" s="87" t="s">
        <v>78</v>
      </c>
      <c r="B196" s="67" t="s">
        <v>28</v>
      </c>
      <c r="C196" s="64" t="s">
        <v>313</v>
      </c>
      <c r="D196" s="68"/>
      <c r="E196" s="65" t="s">
        <v>34</v>
      </c>
      <c r="F196" s="76">
        <v>1</v>
      </c>
      <c r="G196" s="81"/>
      <c r="H196" s="66">
        <f>ROUND(G196*F196,2)</f>
        <v>0</v>
      </c>
    </row>
    <row r="197" spans="1:8" s="79" customFormat="1" ht="39.950000000000003" customHeight="1" x14ac:dyDescent="0.2">
      <c r="A197" s="87" t="s">
        <v>79</v>
      </c>
      <c r="B197" s="67" t="s">
        <v>35</v>
      </c>
      <c r="C197" s="64" t="s">
        <v>314</v>
      </c>
      <c r="D197" s="68"/>
      <c r="E197" s="65" t="s">
        <v>34</v>
      </c>
      <c r="F197" s="76">
        <v>1</v>
      </c>
      <c r="G197" s="81"/>
      <c r="H197" s="66">
        <f>ROUND(G197*F197,2)</f>
        <v>0</v>
      </c>
    </row>
    <row r="198" spans="1:8" s="113" customFormat="1" ht="30" customHeight="1" x14ac:dyDescent="0.2">
      <c r="A198" s="72" t="s">
        <v>378</v>
      </c>
      <c r="B198" s="73" t="s">
        <v>302</v>
      </c>
      <c r="C198" s="114" t="s">
        <v>379</v>
      </c>
      <c r="D198" s="57" t="s">
        <v>132</v>
      </c>
      <c r="E198" s="75"/>
      <c r="F198" s="76"/>
      <c r="G198" s="77"/>
      <c r="H198" s="70"/>
    </row>
    <row r="199" spans="1:8" s="113" customFormat="1" ht="30" customHeight="1" x14ac:dyDescent="0.2">
      <c r="A199" s="72" t="s">
        <v>380</v>
      </c>
      <c r="B199" s="78" t="s">
        <v>28</v>
      </c>
      <c r="C199" s="114" t="s">
        <v>381</v>
      </c>
      <c r="D199" s="57"/>
      <c r="E199" s="75" t="s">
        <v>34</v>
      </c>
      <c r="F199" s="76">
        <v>1</v>
      </c>
      <c r="G199" s="81"/>
      <c r="H199" s="66">
        <f>ROUND(G199*F199,2)</f>
        <v>0</v>
      </c>
    </row>
    <row r="200" spans="1:8" s="113" customFormat="1" ht="30" customHeight="1" x14ac:dyDescent="0.2">
      <c r="A200" s="72" t="s">
        <v>380</v>
      </c>
      <c r="B200" s="78" t="s">
        <v>35</v>
      </c>
      <c r="C200" s="114" t="s">
        <v>427</v>
      </c>
      <c r="D200" s="57"/>
      <c r="E200" s="75" t="s">
        <v>34</v>
      </c>
      <c r="F200" s="76">
        <v>1</v>
      </c>
      <c r="G200" s="81"/>
      <c r="H200" s="66">
        <f>ROUND(G200*F200,2)</f>
        <v>0</v>
      </c>
    </row>
    <row r="201" spans="1:8" s="90" customFormat="1" ht="30" customHeight="1" x14ac:dyDescent="0.2">
      <c r="A201" s="72" t="s">
        <v>230</v>
      </c>
      <c r="B201" s="73" t="s">
        <v>303</v>
      </c>
      <c r="C201" s="74" t="s">
        <v>232</v>
      </c>
      <c r="D201" s="57" t="s">
        <v>132</v>
      </c>
      <c r="E201" s="75" t="s">
        <v>34</v>
      </c>
      <c r="F201" s="76">
        <v>1</v>
      </c>
      <c r="G201" s="81"/>
      <c r="H201" s="66">
        <f>ROUND(G201*F201,2)</f>
        <v>0</v>
      </c>
    </row>
    <row r="202" spans="1:8" s="113" customFormat="1" ht="30" customHeight="1" x14ac:dyDescent="0.2">
      <c r="A202" s="72" t="s">
        <v>385</v>
      </c>
      <c r="B202" s="73" t="s">
        <v>304</v>
      </c>
      <c r="C202" s="114" t="s">
        <v>386</v>
      </c>
      <c r="D202" s="57" t="s">
        <v>387</v>
      </c>
      <c r="E202" s="75"/>
      <c r="F202" s="76"/>
      <c r="G202" s="77"/>
      <c r="H202" s="70"/>
    </row>
    <row r="203" spans="1:8" s="79" customFormat="1" ht="30" customHeight="1" x14ac:dyDescent="0.2">
      <c r="A203" s="72" t="s">
        <v>428</v>
      </c>
      <c r="B203" s="78" t="s">
        <v>28</v>
      </c>
      <c r="C203" s="74" t="s">
        <v>429</v>
      </c>
      <c r="D203" s="57"/>
      <c r="E203" s="75" t="s">
        <v>44</v>
      </c>
      <c r="F203" s="76">
        <v>6</v>
      </c>
      <c r="G203" s="81"/>
      <c r="H203" s="66">
        <f>ROUND(G203*F203,2)</f>
        <v>0</v>
      </c>
    </row>
    <row r="204" spans="1:8" s="79" customFormat="1" ht="30" customHeight="1" x14ac:dyDescent="0.2">
      <c r="A204" s="72" t="s">
        <v>388</v>
      </c>
      <c r="B204" s="78" t="s">
        <v>35</v>
      </c>
      <c r="C204" s="74" t="s">
        <v>389</v>
      </c>
      <c r="D204" s="57"/>
      <c r="E204" s="75" t="s">
        <v>44</v>
      </c>
      <c r="F204" s="76">
        <v>14</v>
      </c>
      <c r="G204" s="81"/>
      <c r="H204" s="66">
        <f>ROUND(G204*F204,2)</f>
        <v>0</v>
      </c>
    </row>
    <row r="205" spans="1:8" s="79" customFormat="1" ht="30" customHeight="1" x14ac:dyDescent="0.2">
      <c r="A205" s="72" t="s">
        <v>428</v>
      </c>
      <c r="B205" s="78" t="s">
        <v>45</v>
      </c>
      <c r="C205" s="74" t="s">
        <v>430</v>
      </c>
      <c r="D205" s="57"/>
      <c r="E205" s="75" t="s">
        <v>44</v>
      </c>
      <c r="F205" s="76">
        <v>18</v>
      </c>
      <c r="G205" s="81"/>
      <c r="H205" s="66">
        <f>ROUND(G205*F205,2)</f>
        <v>0</v>
      </c>
    </row>
    <row r="206" spans="1:8" s="113" customFormat="1" ht="30" customHeight="1" x14ac:dyDescent="0.2">
      <c r="A206" s="72" t="s">
        <v>392</v>
      </c>
      <c r="B206" s="73" t="s">
        <v>305</v>
      </c>
      <c r="C206" s="114" t="s">
        <v>393</v>
      </c>
      <c r="D206" s="57" t="s">
        <v>387</v>
      </c>
      <c r="E206" s="75"/>
      <c r="F206" s="76"/>
      <c r="G206" s="77"/>
      <c r="H206" s="70"/>
    </row>
    <row r="207" spans="1:8" s="79" customFormat="1" ht="30" customHeight="1" x14ac:dyDescent="0.2">
      <c r="A207" s="72" t="s">
        <v>431</v>
      </c>
      <c r="B207" s="78" t="s">
        <v>28</v>
      </c>
      <c r="C207" s="74" t="s">
        <v>429</v>
      </c>
      <c r="D207" s="57"/>
      <c r="E207" s="75" t="s">
        <v>44</v>
      </c>
      <c r="F207" s="76">
        <v>6</v>
      </c>
      <c r="G207" s="81"/>
      <c r="H207" s="66">
        <f>ROUND(G207*F207,2)</f>
        <v>0</v>
      </c>
    </row>
    <row r="208" spans="1:8" s="79" customFormat="1" ht="30" customHeight="1" x14ac:dyDescent="0.2">
      <c r="A208" s="72" t="s">
        <v>394</v>
      </c>
      <c r="B208" s="78" t="s">
        <v>35</v>
      </c>
      <c r="C208" s="74" t="s">
        <v>389</v>
      </c>
      <c r="D208" s="57"/>
      <c r="E208" s="75" t="s">
        <v>44</v>
      </c>
      <c r="F208" s="76">
        <v>14</v>
      </c>
      <c r="G208" s="81"/>
      <c r="H208" s="66">
        <f>ROUND(G208*F208,2)</f>
        <v>0</v>
      </c>
    </row>
    <row r="209" spans="1:8" s="79" customFormat="1" ht="30" customHeight="1" x14ac:dyDescent="0.2">
      <c r="A209" s="72" t="s">
        <v>431</v>
      </c>
      <c r="B209" s="78" t="s">
        <v>45</v>
      </c>
      <c r="C209" s="74" t="s">
        <v>430</v>
      </c>
      <c r="D209" s="57"/>
      <c r="E209" s="75" t="s">
        <v>44</v>
      </c>
      <c r="F209" s="76">
        <v>18</v>
      </c>
      <c r="G209" s="81"/>
      <c r="H209" s="66">
        <f>ROUND(G209*F209,2)</f>
        <v>0</v>
      </c>
    </row>
    <row r="210" spans="1:8" s="90" customFormat="1" ht="30" customHeight="1" x14ac:dyDescent="0.2">
      <c r="A210" s="72" t="s">
        <v>396</v>
      </c>
      <c r="B210" s="73" t="s">
        <v>306</v>
      </c>
      <c r="C210" s="74" t="s">
        <v>397</v>
      </c>
      <c r="D210" s="57" t="s">
        <v>387</v>
      </c>
      <c r="E210" s="75" t="s">
        <v>44</v>
      </c>
      <c r="F210" s="76">
        <v>28</v>
      </c>
      <c r="G210" s="81"/>
      <c r="H210" s="66">
        <f>ROUND(G210*F210,2)</f>
        <v>0</v>
      </c>
    </row>
    <row r="211" spans="1:8" s="113" customFormat="1" ht="30" customHeight="1" x14ac:dyDescent="0.2">
      <c r="A211" s="87" t="s">
        <v>398</v>
      </c>
      <c r="B211" s="115" t="s">
        <v>307</v>
      </c>
      <c r="C211" s="116" t="s">
        <v>399</v>
      </c>
      <c r="D211" s="88" t="s">
        <v>387</v>
      </c>
      <c r="E211" s="65" t="s">
        <v>34</v>
      </c>
      <c r="F211" s="76">
        <v>6</v>
      </c>
      <c r="G211" s="81"/>
      <c r="H211" s="66">
        <f>ROUND(G211*F211,2)</f>
        <v>0</v>
      </c>
    </row>
    <row r="212" spans="1:8" ht="30" customHeight="1" x14ac:dyDescent="0.2">
      <c r="A212" s="21"/>
      <c r="B212" s="13"/>
      <c r="C212" s="34" t="s">
        <v>20</v>
      </c>
      <c r="D212" s="11"/>
      <c r="E212" s="10"/>
      <c r="F212" s="9"/>
      <c r="G212" s="21"/>
      <c r="H212" s="24"/>
    </row>
    <row r="213" spans="1:8" s="79" customFormat="1" ht="39.950000000000003" customHeight="1" x14ac:dyDescent="0.2">
      <c r="A213" s="87" t="s">
        <v>55</v>
      </c>
      <c r="B213" s="63" t="s">
        <v>308</v>
      </c>
      <c r="C213" s="64" t="s">
        <v>80</v>
      </c>
      <c r="D213" s="68" t="s">
        <v>284</v>
      </c>
      <c r="E213" s="65" t="s">
        <v>34</v>
      </c>
      <c r="F213" s="76">
        <v>1</v>
      </c>
      <c r="G213" s="81"/>
      <c r="H213" s="66">
        <f>ROUND(G213*F213,2)</f>
        <v>0</v>
      </c>
    </row>
    <row r="214" spans="1:8" s="90" customFormat="1" ht="30" customHeight="1" x14ac:dyDescent="0.2">
      <c r="A214" s="72" t="s">
        <v>56</v>
      </c>
      <c r="B214" s="73" t="s">
        <v>309</v>
      </c>
      <c r="C214" s="82" t="s">
        <v>285</v>
      </c>
      <c r="D214" s="86" t="s">
        <v>284</v>
      </c>
      <c r="E214" s="75"/>
      <c r="F214" s="76"/>
      <c r="G214" s="77"/>
      <c r="H214" s="70"/>
    </row>
    <row r="215" spans="1:8" s="79" customFormat="1" ht="30" customHeight="1" x14ac:dyDescent="0.2">
      <c r="A215" s="72" t="s">
        <v>242</v>
      </c>
      <c r="B215" s="78" t="s">
        <v>28</v>
      </c>
      <c r="C215" s="74" t="s">
        <v>243</v>
      </c>
      <c r="D215" s="57"/>
      <c r="E215" s="75" t="s">
        <v>34</v>
      </c>
      <c r="F215" s="76">
        <v>1</v>
      </c>
      <c r="G215" s="81"/>
      <c r="H215" s="66">
        <f>ROUND(G215*F215,2)</f>
        <v>0</v>
      </c>
    </row>
    <row r="216" spans="1:8" s="79" customFormat="1" ht="30" customHeight="1" x14ac:dyDescent="0.2">
      <c r="A216" s="72" t="s">
        <v>57</v>
      </c>
      <c r="B216" s="78" t="s">
        <v>35</v>
      </c>
      <c r="C216" s="74" t="s">
        <v>153</v>
      </c>
      <c r="D216" s="57"/>
      <c r="E216" s="75" t="s">
        <v>34</v>
      </c>
      <c r="F216" s="76">
        <v>1</v>
      </c>
      <c r="G216" s="81"/>
      <c r="H216" s="66">
        <f>ROUND(G216*F216,2)</f>
        <v>0</v>
      </c>
    </row>
    <row r="217" spans="1:8" s="79" customFormat="1" ht="30" customHeight="1" x14ac:dyDescent="0.2">
      <c r="A217" s="72" t="s">
        <v>244</v>
      </c>
      <c r="B217" s="78" t="s">
        <v>45</v>
      </c>
      <c r="C217" s="74" t="s">
        <v>245</v>
      </c>
      <c r="D217" s="57"/>
      <c r="E217" s="75" t="s">
        <v>34</v>
      </c>
      <c r="F217" s="76">
        <v>1</v>
      </c>
      <c r="G217" s="81"/>
      <c r="H217" s="66">
        <f>ROUND(G217*F217,2)</f>
        <v>0</v>
      </c>
    </row>
    <row r="218" spans="1:8" s="79" customFormat="1" ht="30" customHeight="1" x14ac:dyDescent="0.2">
      <c r="A218" s="72" t="s">
        <v>58</v>
      </c>
      <c r="B218" s="78" t="s">
        <v>59</v>
      </c>
      <c r="C218" s="74" t="s">
        <v>176</v>
      </c>
      <c r="D218" s="57"/>
      <c r="E218" s="75" t="s">
        <v>34</v>
      </c>
      <c r="F218" s="76">
        <v>1</v>
      </c>
      <c r="G218" s="81"/>
      <c r="H218" s="66">
        <f>ROUND(G218*F218,2)</f>
        <v>0</v>
      </c>
    </row>
    <row r="219" spans="1:8" s="79" customFormat="1" ht="30" customHeight="1" x14ac:dyDescent="0.2">
      <c r="A219" s="87" t="s">
        <v>402</v>
      </c>
      <c r="B219" s="63" t="s">
        <v>310</v>
      </c>
      <c r="C219" s="64" t="s">
        <v>403</v>
      </c>
      <c r="D219" s="68" t="s">
        <v>284</v>
      </c>
      <c r="E219" s="65" t="s">
        <v>34</v>
      </c>
      <c r="F219" s="76">
        <v>1</v>
      </c>
      <c r="G219" s="81"/>
      <c r="H219" s="66">
        <f>ROUND(G219*F219,2)</f>
        <v>0</v>
      </c>
    </row>
    <row r="220" spans="1:8" ht="30" customHeight="1" x14ac:dyDescent="0.2">
      <c r="A220" s="21"/>
      <c r="B220" s="17"/>
      <c r="C220" s="34" t="s">
        <v>21</v>
      </c>
      <c r="D220" s="11"/>
      <c r="E220" s="8"/>
      <c r="F220" s="11"/>
      <c r="G220" s="21"/>
      <c r="H220" s="24"/>
    </row>
    <row r="221" spans="1:8" s="90" customFormat="1" ht="30" customHeight="1" x14ac:dyDescent="0.2">
      <c r="A221" s="96" t="s">
        <v>60</v>
      </c>
      <c r="B221" s="63" t="s">
        <v>440</v>
      </c>
      <c r="C221" s="64" t="s">
        <v>61</v>
      </c>
      <c r="D221" s="68" t="s">
        <v>158</v>
      </c>
      <c r="E221" s="65"/>
      <c r="F221" s="89"/>
      <c r="G221" s="77"/>
      <c r="H221" s="66"/>
    </row>
    <row r="222" spans="1:8" s="79" customFormat="1" ht="30" customHeight="1" x14ac:dyDescent="0.2">
      <c r="A222" s="96" t="s">
        <v>62</v>
      </c>
      <c r="B222" s="67" t="s">
        <v>28</v>
      </c>
      <c r="C222" s="64" t="s">
        <v>159</v>
      </c>
      <c r="D222" s="68"/>
      <c r="E222" s="65" t="s">
        <v>27</v>
      </c>
      <c r="F222" s="89">
        <v>3000</v>
      </c>
      <c r="G222" s="81"/>
      <c r="H222" s="66">
        <f>ROUND(G222*F222,2)</f>
        <v>0</v>
      </c>
    </row>
    <row r="223" spans="1:8" ht="30" customHeight="1" x14ac:dyDescent="0.2">
      <c r="A223" s="21"/>
      <c r="B223" s="6"/>
      <c r="C223" s="34" t="s">
        <v>22</v>
      </c>
      <c r="D223" s="11"/>
      <c r="E223" s="10"/>
      <c r="F223" s="9"/>
      <c r="G223" s="21"/>
      <c r="H223" s="24"/>
    </row>
    <row r="224" spans="1:8" s="79" customFormat="1" ht="30" customHeight="1" x14ac:dyDescent="0.2">
      <c r="A224" s="87"/>
      <c r="B224" s="63" t="s">
        <v>472</v>
      </c>
      <c r="C224" s="64" t="s">
        <v>470</v>
      </c>
      <c r="D224" s="68" t="s">
        <v>471</v>
      </c>
      <c r="E224" s="65" t="s">
        <v>44</v>
      </c>
      <c r="F224" s="76">
        <v>550</v>
      </c>
      <c r="G224" s="81"/>
      <c r="H224" s="66">
        <f>ROUND(G224*F224,2)</f>
        <v>0</v>
      </c>
    </row>
    <row r="225" spans="1:8" s="42" customFormat="1" ht="39.950000000000003" customHeight="1" thickBot="1" x14ac:dyDescent="0.25">
      <c r="A225" s="43"/>
      <c r="B225" s="38" t="str">
        <f>B154</f>
        <v>B</v>
      </c>
      <c r="C225" s="138" t="str">
        <f>C154</f>
        <v>ASSINIBOINE PARK DRIVE - Commissary Road to Zoo Drive - Asphalt Reconstruction and Mill &amp; Fill</v>
      </c>
      <c r="D225" s="139"/>
      <c r="E225" s="139"/>
      <c r="F225" s="140"/>
      <c r="G225" s="43" t="s">
        <v>14</v>
      </c>
      <c r="H225" s="43">
        <f>SUM(H155:H224)</f>
        <v>0</v>
      </c>
    </row>
    <row r="226" spans="1:8" ht="30" customHeight="1" thickTop="1" x14ac:dyDescent="0.25">
      <c r="A226" s="55"/>
      <c r="B226" s="12"/>
      <c r="C226" s="18" t="s">
        <v>15</v>
      </c>
      <c r="D226" s="27"/>
      <c r="E226" s="1"/>
      <c r="F226" s="1"/>
      <c r="G226" s="58"/>
      <c r="H226" s="61"/>
    </row>
    <row r="227" spans="1:8" ht="39.950000000000003" customHeight="1" thickBot="1" x14ac:dyDescent="0.25">
      <c r="A227" s="22"/>
      <c r="B227" s="38" t="str">
        <f>B6</f>
        <v>A</v>
      </c>
      <c r="C227" s="146" t="str">
        <f>C6</f>
        <v>ROBLIN BOULEVARD WESTBOUND - Assiniboine Park Drive to Shaftesbury Boulevard - Concrete Reconstruction</v>
      </c>
      <c r="D227" s="139"/>
      <c r="E227" s="139"/>
      <c r="F227" s="140"/>
      <c r="G227" s="22" t="s">
        <v>14</v>
      </c>
      <c r="H227" s="22">
        <f>H153</f>
        <v>0</v>
      </c>
    </row>
    <row r="228" spans="1:8" ht="39.950000000000003" customHeight="1" thickTop="1" thickBot="1" x14ac:dyDescent="0.25">
      <c r="A228" s="22"/>
      <c r="B228" s="38" t="str">
        <f>B154</f>
        <v>B</v>
      </c>
      <c r="C228" s="147" t="str">
        <f>C154</f>
        <v>ASSINIBOINE PARK DRIVE - Commissary Road to Zoo Drive - Asphalt Reconstruction and Mill &amp; Fill</v>
      </c>
      <c r="D228" s="148"/>
      <c r="E228" s="148"/>
      <c r="F228" s="149"/>
      <c r="G228" s="22" t="s">
        <v>14</v>
      </c>
      <c r="H228" s="22">
        <f>H225</f>
        <v>0</v>
      </c>
    </row>
    <row r="229" spans="1:8" s="37" customFormat="1" ht="38.1" customHeight="1" thickTop="1" x14ac:dyDescent="0.2">
      <c r="A229" s="21"/>
      <c r="B229" s="141" t="s">
        <v>24</v>
      </c>
      <c r="C229" s="142"/>
      <c r="D229" s="142"/>
      <c r="E229" s="142"/>
      <c r="F229" s="142"/>
      <c r="G229" s="133">
        <f>SUM(H227:H228)</f>
        <v>0</v>
      </c>
      <c r="H229" s="134"/>
    </row>
    <row r="230" spans="1:8" ht="15.95" customHeight="1" x14ac:dyDescent="0.2">
      <c r="A230" s="56"/>
      <c r="B230" s="51"/>
      <c r="C230" s="52"/>
      <c r="D230" s="53"/>
      <c r="E230" s="52"/>
      <c r="F230" s="52"/>
      <c r="G230" s="28"/>
      <c r="H230" s="62"/>
    </row>
  </sheetData>
  <sheetProtection password="E036" sheet="1" objects="1" scenarios="1" selectLockedCells="1"/>
  <mergeCells count="8">
    <mergeCell ref="G229:H229"/>
    <mergeCell ref="C6:F6"/>
    <mergeCell ref="C225:F225"/>
    <mergeCell ref="B229:F229"/>
    <mergeCell ref="C154:F154"/>
    <mergeCell ref="C153:F153"/>
    <mergeCell ref="C227:F227"/>
    <mergeCell ref="C228:F228"/>
  </mergeCells>
  <phoneticPr fontId="0" type="noConversion"/>
  <conditionalFormatting sqref="D19:D21 D166:D167 D58">
    <cfRule type="cellIs" dxfId="429" priority="457" stopIfTrue="1" operator="equal">
      <formula>"CW 2130-R11"</formula>
    </cfRule>
    <cfRule type="cellIs" dxfId="428" priority="458" stopIfTrue="1" operator="equal">
      <formula>"CW 3120-R2"</formula>
    </cfRule>
    <cfRule type="cellIs" dxfId="427" priority="459" stopIfTrue="1" operator="equal">
      <formula>"CW 3240-R7"</formula>
    </cfRule>
  </conditionalFormatting>
  <conditionalFormatting sqref="D8:D9">
    <cfRule type="cellIs" dxfId="426" priority="454" stopIfTrue="1" operator="equal">
      <formula>"CW 2130-R11"</formula>
    </cfRule>
    <cfRule type="cellIs" dxfId="425" priority="455" stopIfTrue="1" operator="equal">
      <formula>"CW 3120-R2"</formula>
    </cfRule>
    <cfRule type="cellIs" dxfId="424" priority="456" stopIfTrue="1" operator="equal">
      <formula>"CW 3240-R7"</formula>
    </cfRule>
  </conditionalFormatting>
  <conditionalFormatting sqref="D10">
    <cfRule type="cellIs" dxfId="423" priority="451" stopIfTrue="1" operator="equal">
      <formula>"CW 2130-R11"</formula>
    </cfRule>
    <cfRule type="cellIs" dxfId="422" priority="452" stopIfTrue="1" operator="equal">
      <formula>"CW 3120-R2"</formula>
    </cfRule>
    <cfRule type="cellIs" dxfId="421" priority="453" stopIfTrue="1" operator="equal">
      <formula>"CW 3240-R7"</formula>
    </cfRule>
  </conditionalFormatting>
  <conditionalFormatting sqref="D16">
    <cfRule type="cellIs" dxfId="420" priority="445" stopIfTrue="1" operator="equal">
      <formula>"CW 2130-R11"</formula>
    </cfRule>
    <cfRule type="cellIs" dxfId="419" priority="446" stopIfTrue="1" operator="equal">
      <formula>"CW 3120-R2"</formula>
    </cfRule>
    <cfRule type="cellIs" dxfId="418" priority="447" stopIfTrue="1" operator="equal">
      <formula>"CW 3240-R7"</formula>
    </cfRule>
  </conditionalFormatting>
  <conditionalFormatting sqref="D14:D15">
    <cfRule type="cellIs" dxfId="417" priority="448" stopIfTrue="1" operator="equal">
      <formula>"CW 2130-R11"</formula>
    </cfRule>
    <cfRule type="cellIs" dxfId="416" priority="449" stopIfTrue="1" operator="equal">
      <formula>"CW 3120-R2"</formula>
    </cfRule>
    <cfRule type="cellIs" dxfId="415" priority="450" stopIfTrue="1" operator="equal">
      <formula>"CW 3240-R7"</formula>
    </cfRule>
  </conditionalFormatting>
  <conditionalFormatting sqref="D13">
    <cfRule type="cellIs" dxfId="414" priority="442" stopIfTrue="1" operator="equal">
      <formula>"CW 2130-R11"</formula>
    </cfRule>
    <cfRule type="cellIs" dxfId="413" priority="443" stopIfTrue="1" operator="equal">
      <formula>"CW 3120-R2"</formula>
    </cfRule>
    <cfRule type="cellIs" dxfId="412" priority="444" stopIfTrue="1" operator="equal">
      <formula>"CW 3240-R7"</formula>
    </cfRule>
  </conditionalFormatting>
  <conditionalFormatting sqref="D11">
    <cfRule type="cellIs" dxfId="411" priority="439" stopIfTrue="1" operator="equal">
      <formula>"CW 2130-R11"</formula>
    </cfRule>
    <cfRule type="cellIs" dxfId="410" priority="440" stopIfTrue="1" operator="equal">
      <formula>"CW 3120-R2"</formula>
    </cfRule>
    <cfRule type="cellIs" dxfId="409" priority="441" stopIfTrue="1" operator="equal">
      <formula>"CW 3240-R7"</formula>
    </cfRule>
  </conditionalFormatting>
  <conditionalFormatting sqref="D12">
    <cfRule type="cellIs" dxfId="408" priority="436" stopIfTrue="1" operator="equal">
      <formula>"CW 2130-R11"</formula>
    </cfRule>
    <cfRule type="cellIs" dxfId="407" priority="437" stopIfTrue="1" operator="equal">
      <formula>"CW 3120-R2"</formula>
    </cfRule>
    <cfRule type="cellIs" dxfId="406" priority="438" stopIfTrue="1" operator="equal">
      <formula>"CW 3240-R7"</formula>
    </cfRule>
  </conditionalFormatting>
  <conditionalFormatting sqref="D66:D67 D32 D34:D36">
    <cfRule type="cellIs" dxfId="405" priority="433" stopIfTrue="1" operator="equal">
      <formula>"CW 2130-R11"</formula>
    </cfRule>
    <cfRule type="cellIs" dxfId="404" priority="434" stopIfTrue="1" operator="equal">
      <formula>"CW 3120-R2"</formula>
    </cfRule>
    <cfRule type="cellIs" dxfId="403" priority="435" stopIfTrue="1" operator="equal">
      <formula>"CW 3240-R7"</formula>
    </cfRule>
  </conditionalFormatting>
  <conditionalFormatting sqref="D23:D25">
    <cfRule type="cellIs" dxfId="402" priority="430" stopIfTrue="1" operator="equal">
      <formula>"CW 2130-R11"</formula>
    </cfRule>
    <cfRule type="cellIs" dxfId="401" priority="431" stopIfTrue="1" operator="equal">
      <formula>"CW 3120-R2"</formula>
    </cfRule>
    <cfRule type="cellIs" dxfId="400" priority="432" stopIfTrue="1" operator="equal">
      <formula>"CW 3240-R7"</formula>
    </cfRule>
  </conditionalFormatting>
  <conditionalFormatting sqref="D37">
    <cfRule type="cellIs" dxfId="399" priority="427" stopIfTrue="1" operator="equal">
      <formula>"CW 2130-R11"</formula>
    </cfRule>
    <cfRule type="cellIs" dxfId="398" priority="428" stopIfTrue="1" operator="equal">
      <formula>"CW 3120-R2"</formula>
    </cfRule>
    <cfRule type="cellIs" dxfId="397" priority="429" stopIfTrue="1" operator="equal">
      <formula>"CW 3240-R7"</formula>
    </cfRule>
  </conditionalFormatting>
  <conditionalFormatting sqref="D39">
    <cfRule type="cellIs" dxfId="396" priority="424" stopIfTrue="1" operator="equal">
      <formula>"CW 2130-R11"</formula>
    </cfRule>
    <cfRule type="cellIs" dxfId="395" priority="425" stopIfTrue="1" operator="equal">
      <formula>"CW 3120-R2"</formula>
    </cfRule>
    <cfRule type="cellIs" dxfId="394" priority="426" stopIfTrue="1" operator="equal">
      <formula>"CW 3240-R7"</formula>
    </cfRule>
  </conditionalFormatting>
  <conditionalFormatting sqref="D40">
    <cfRule type="cellIs" dxfId="393" priority="421" stopIfTrue="1" operator="equal">
      <formula>"CW 2130-R11"</formula>
    </cfRule>
    <cfRule type="cellIs" dxfId="392" priority="422" stopIfTrue="1" operator="equal">
      <formula>"CW 3120-R2"</formula>
    </cfRule>
    <cfRule type="cellIs" dxfId="391" priority="423" stopIfTrue="1" operator="equal">
      <formula>"CW 3240-R7"</formula>
    </cfRule>
  </conditionalFormatting>
  <conditionalFormatting sqref="D47:D48">
    <cfRule type="cellIs" dxfId="390" priority="418" stopIfTrue="1" operator="equal">
      <formula>"CW 2130-R11"</formula>
    </cfRule>
    <cfRule type="cellIs" dxfId="389" priority="419" stopIfTrue="1" operator="equal">
      <formula>"CW 3120-R2"</formula>
    </cfRule>
    <cfRule type="cellIs" dxfId="388" priority="420" stopIfTrue="1" operator="equal">
      <formula>"CW 3240-R7"</formula>
    </cfRule>
  </conditionalFormatting>
  <conditionalFormatting sqref="D49">
    <cfRule type="cellIs" dxfId="387" priority="415" stopIfTrue="1" operator="equal">
      <formula>"CW 2130-R11"</formula>
    </cfRule>
    <cfRule type="cellIs" dxfId="386" priority="416" stopIfTrue="1" operator="equal">
      <formula>"CW 3120-R2"</formula>
    </cfRule>
    <cfRule type="cellIs" dxfId="385" priority="417" stopIfTrue="1" operator="equal">
      <formula>"CW 3240-R7"</formula>
    </cfRule>
  </conditionalFormatting>
  <conditionalFormatting sqref="D50">
    <cfRule type="cellIs" dxfId="384" priority="412" stopIfTrue="1" operator="equal">
      <formula>"CW 2130-R11"</formula>
    </cfRule>
    <cfRule type="cellIs" dxfId="383" priority="413" stopIfTrue="1" operator="equal">
      <formula>"CW 3120-R2"</formula>
    </cfRule>
    <cfRule type="cellIs" dxfId="382" priority="414" stopIfTrue="1" operator="equal">
      <formula>"CW 3240-R7"</formula>
    </cfRule>
  </conditionalFormatting>
  <conditionalFormatting sqref="D61">
    <cfRule type="cellIs" dxfId="381" priority="409" stopIfTrue="1" operator="equal">
      <formula>"CW 2130-R11"</formula>
    </cfRule>
    <cfRule type="cellIs" dxfId="380" priority="410" stopIfTrue="1" operator="equal">
      <formula>"CW 3120-R2"</formula>
    </cfRule>
    <cfRule type="cellIs" dxfId="379" priority="411" stopIfTrue="1" operator="equal">
      <formula>"CW 3240-R7"</formula>
    </cfRule>
  </conditionalFormatting>
  <conditionalFormatting sqref="D64:D65">
    <cfRule type="cellIs" dxfId="378" priority="406" stopIfTrue="1" operator="equal">
      <formula>"CW 2130-R11"</formula>
    </cfRule>
    <cfRule type="cellIs" dxfId="377" priority="407" stopIfTrue="1" operator="equal">
      <formula>"CW 3120-R2"</formula>
    </cfRule>
    <cfRule type="cellIs" dxfId="376" priority="408" stopIfTrue="1" operator="equal">
      <formula>"CW 3240-R7"</formula>
    </cfRule>
  </conditionalFormatting>
  <conditionalFormatting sqref="D68">
    <cfRule type="cellIs" dxfId="375" priority="403" stopIfTrue="1" operator="equal">
      <formula>"CW 2130-R11"</formula>
    </cfRule>
    <cfRule type="cellIs" dxfId="374" priority="404" stopIfTrue="1" operator="equal">
      <formula>"CW 3120-R2"</formula>
    </cfRule>
    <cfRule type="cellIs" dxfId="373" priority="405" stopIfTrue="1" operator="equal">
      <formula>"CW 3240-R7"</formula>
    </cfRule>
  </conditionalFormatting>
  <conditionalFormatting sqref="D51">
    <cfRule type="cellIs" dxfId="372" priority="400" stopIfTrue="1" operator="equal">
      <formula>"CW 2130-R11"</formula>
    </cfRule>
    <cfRule type="cellIs" dxfId="371" priority="401" stopIfTrue="1" operator="equal">
      <formula>"CW 3120-R2"</formula>
    </cfRule>
    <cfRule type="cellIs" dxfId="370" priority="402" stopIfTrue="1" operator="equal">
      <formula>"CW 3240-R7"</formula>
    </cfRule>
  </conditionalFormatting>
  <conditionalFormatting sqref="D38">
    <cfRule type="cellIs" dxfId="369" priority="397" stopIfTrue="1" operator="equal">
      <formula>"CW 2130-R11"</formula>
    </cfRule>
    <cfRule type="cellIs" dxfId="368" priority="398" stopIfTrue="1" operator="equal">
      <formula>"CW 3120-R2"</formula>
    </cfRule>
    <cfRule type="cellIs" dxfId="367" priority="399" stopIfTrue="1" operator="equal">
      <formula>"CW 3240-R7"</formula>
    </cfRule>
  </conditionalFormatting>
  <conditionalFormatting sqref="D41">
    <cfRule type="cellIs" dxfId="366" priority="394" stopIfTrue="1" operator="equal">
      <formula>"CW 2130-R11"</formula>
    </cfRule>
    <cfRule type="cellIs" dxfId="365" priority="395" stopIfTrue="1" operator="equal">
      <formula>"CW 3120-R2"</formula>
    </cfRule>
    <cfRule type="cellIs" dxfId="364" priority="396" stopIfTrue="1" operator="equal">
      <formula>"CW 3240-R7"</formula>
    </cfRule>
  </conditionalFormatting>
  <conditionalFormatting sqref="D42">
    <cfRule type="cellIs" dxfId="363" priority="391" stopIfTrue="1" operator="equal">
      <formula>"CW 2130-R11"</formula>
    </cfRule>
    <cfRule type="cellIs" dxfId="362" priority="392" stopIfTrue="1" operator="equal">
      <formula>"CW 3120-R2"</formula>
    </cfRule>
    <cfRule type="cellIs" dxfId="361" priority="393" stopIfTrue="1" operator="equal">
      <formula>"CW 3240-R7"</formula>
    </cfRule>
  </conditionalFormatting>
  <conditionalFormatting sqref="D44">
    <cfRule type="cellIs" dxfId="360" priority="388" stopIfTrue="1" operator="equal">
      <formula>"CW 2130-R11"</formula>
    </cfRule>
    <cfRule type="cellIs" dxfId="359" priority="389" stopIfTrue="1" operator="equal">
      <formula>"CW 3120-R2"</formula>
    </cfRule>
    <cfRule type="cellIs" dxfId="358" priority="390" stopIfTrue="1" operator="equal">
      <formula>"CW 3240-R7"</formula>
    </cfRule>
  </conditionalFormatting>
  <conditionalFormatting sqref="D43">
    <cfRule type="cellIs" dxfId="357" priority="385" stopIfTrue="1" operator="equal">
      <formula>"CW 2130-R11"</formula>
    </cfRule>
    <cfRule type="cellIs" dxfId="356" priority="386" stopIfTrue="1" operator="equal">
      <formula>"CW 3120-R2"</formula>
    </cfRule>
    <cfRule type="cellIs" dxfId="355" priority="387" stopIfTrue="1" operator="equal">
      <formula>"CW 3240-R7"</formula>
    </cfRule>
  </conditionalFormatting>
  <conditionalFormatting sqref="D45">
    <cfRule type="cellIs" dxfId="354" priority="382" stopIfTrue="1" operator="equal">
      <formula>"CW 2130-R11"</formula>
    </cfRule>
    <cfRule type="cellIs" dxfId="353" priority="383" stopIfTrue="1" operator="equal">
      <formula>"CW 3120-R2"</formula>
    </cfRule>
    <cfRule type="cellIs" dxfId="352" priority="384" stopIfTrue="1" operator="equal">
      <formula>"CW 3240-R7"</formula>
    </cfRule>
  </conditionalFormatting>
  <conditionalFormatting sqref="D33">
    <cfRule type="cellIs" dxfId="351" priority="379" stopIfTrue="1" operator="equal">
      <formula>"CW 2130-R11"</formula>
    </cfRule>
    <cfRule type="cellIs" dxfId="350" priority="380" stopIfTrue="1" operator="equal">
      <formula>"CW 3120-R2"</formula>
    </cfRule>
    <cfRule type="cellIs" dxfId="349" priority="381" stopIfTrue="1" operator="equal">
      <formula>"CW 3240-R7"</formula>
    </cfRule>
  </conditionalFormatting>
  <conditionalFormatting sqref="D46">
    <cfRule type="cellIs" dxfId="348" priority="376" stopIfTrue="1" operator="equal">
      <formula>"CW 2130-R11"</formula>
    </cfRule>
    <cfRule type="cellIs" dxfId="347" priority="377" stopIfTrue="1" operator="equal">
      <formula>"CW 3120-R2"</formula>
    </cfRule>
    <cfRule type="cellIs" dxfId="346" priority="378" stopIfTrue="1" operator="equal">
      <formula>"CW 3240-R7"</formula>
    </cfRule>
  </conditionalFormatting>
  <conditionalFormatting sqref="D52">
    <cfRule type="cellIs" dxfId="345" priority="373" stopIfTrue="1" operator="equal">
      <formula>"CW 2130-R11"</formula>
    </cfRule>
    <cfRule type="cellIs" dxfId="344" priority="374" stopIfTrue="1" operator="equal">
      <formula>"CW 3120-R2"</formula>
    </cfRule>
    <cfRule type="cellIs" dxfId="343" priority="375" stopIfTrue="1" operator="equal">
      <formula>"CW 3240-R7"</formula>
    </cfRule>
  </conditionalFormatting>
  <conditionalFormatting sqref="D54:D56">
    <cfRule type="cellIs" dxfId="342" priority="370" stopIfTrue="1" operator="equal">
      <formula>"CW 2130-R11"</formula>
    </cfRule>
    <cfRule type="cellIs" dxfId="341" priority="371" stopIfTrue="1" operator="equal">
      <formula>"CW 3120-R2"</formula>
    </cfRule>
    <cfRule type="cellIs" dxfId="340" priority="372" stopIfTrue="1" operator="equal">
      <formula>"CW 3240-R7"</formula>
    </cfRule>
  </conditionalFormatting>
  <conditionalFormatting sqref="D53">
    <cfRule type="cellIs" dxfId="339" priority="367" stopIfTrue="1" operator="equal">
      <formula>"CW 2130-R11"</formula>
    </cfRule>
    <cfRule type="cellIs" dxfId="338" priority="368" stopIfTrue="1" operator="equal">
      <formula>"CW 3120-R2"</formula>
    </cfRule>
    <cfRule type="cellIs" dxfId="337" priority="369" stopIfTrue="1" operator="equal">
      <formula>"CW 3240-R7"</formula>
    </cfRule>
  </conditionalFormatting>
  <conditionalFormatting sqref="D59">
    <cfRule type="cellIs" dxfId="336" priority="364" stopIfTrue="1" operator="equal">
      <formula>"CW 2130-R11"</formula>
    </cfRule>
    <cfRule type="cellIs" dxfId="335" priority="365" stopIfTrue="1" operator="equal">
      <formula>"CW 3120-R2"</formula>
    </cfRule>
    <cfRule type="cellIs" dxfId="334" priority="366" stopIfTrue="1" operator="equal">
      <formula>"CW 3240-R7"</formula>
    </cfRule>
  </conditionalFormatting>
  <conditionalFormatting sqref="D60">
    <cfRule type="cellIs" dxfId="333" priority="361" stopIfTrue="1" operator="equal">
      <formula>"CW 2130-R11"</formula>
    </cfRule>
    <cfRule type="cellIs" dxfId="332" priority="362" stopIfTrue="1" operator="equal">
      <formula>"CW 3120-R2"</formula>
    </cfRule>
    <cfRule type="cellIs" dxfId="331" priority="363" stopIfTrue="1" operator="equal">
      <formula>"CW 3240-R7"</formula>
    </cfRule>
  </conditionalFormatting>
  <conditionalFormatting sqref="D70">
    <cfRule type="cellIs" dxfId="330" priority="352" stopIfTrue="1" operator="equal">
      <formula>"CW 2130-R11"</formula>
    </cfRule>
    <cfRule type="cellIs" dxfId="329" priority="353" stopIfTrue="1" operator="equal">
      <formula>"CW 3120-R2"</formula>
    </cfRule>
    <cfRule type="cellIs" dxfId="328" priority="354" stopIfTrue="1" operator="equal">
      <formula>"CW 3240-R7"</formula>
    </cfRule>
  </conditionalFormatting>
  <conditionalFormatting sqref="D75">
    <cfRule type="cellIs" dxfId="327" priority="349" stopIfTrue="1" operator="equal">
      <formula>"CW 2130-R11"</formula>
    </cfRule>
    <cfRule type="cellIs" dxfId="326" priority="350" stopIfTrue="1" operator="equal">
      <formula>"CW 3120-R2"</formula>
    </cfRule>
    <cfRule type="cellIs" dxfId="325" priority="351" stopIfTrue="1" operator="equal">
      <formula>"CW 3240-R7"</formula>
    </cfRule>
  </conditionalFormatting>
  <conditionalFormatting sqref="D76">
    <cfRule type="cellIs" dxfId="324" priority="346" stopIfTrue="1" operator="equal">
      <formula>"CW 2130-R11"</formula>
    </cfRule>
    <cfRule type="cellIs" dxfId="323" priority="347" stopIfTrue="1" operator="equal">
      <formula>"CW 3120-R2"</formula>
    </cfRule>
    <cfRule type="cellIs" dxfId="322" priority="348" stopIfTrue="1" operator="equal">
      <formula>"CW 3240-R7"</formula>
    </cfRule>
  </conditionalFormatting>
  <conditionalFormatting sqref="D85">
    <cfRule type="cellIs" dxfId="321" priority="343" stopIfTrue="1" operator="equal">
      <formula>"CW 2130-R11"</formula>
    </cfRule>
    <cfRule type="cellIs" dxfId="320" priority="344" stopIfTrue="1" operator="equal">
      <formula>"CW 3120-R2"</formula>
    </cfRule>
    <cfRule type="cellIs" dxfId="319" priority="345" stopIfTrue="1" operator="equal">
      <formula>"CW 3240-R7"</formula>
    </cfRule>
  </conditionalFormatting>
  <conditionalFormatting sqref="D82">
    <cfRule type="cellIs" dxfId="318" priority="340" stopIfTrue="1" operator="equal">
      <formula>"CW 2130-R11"</formula>
    </cfRule>
    <cfRule type="cellIs" dxfId="317" priority="341" stopIfTrue="1" operator="equal">
      <formula>"CW 3120-R2"</formula>
    </cfRule>
    <cfRule type="cellIs" dxfId="316" priority="342" stopIfTrue="1" operator="equal">
      <formula>"CW 3240-R7"</formula>
    </cfRule>
  </conditionalFormatting>
  <conditionalFormatting sqref="D90">
    <cfRule type="cellIs" dxfId="315" priority="337" stopIfTrue="1" operator="equal">
      <formula>"CW 2130-R11"</formula>
    </cfRule>
    <cfRule type="cellIs" dxfId="314" priority="338" stopIfTrue="1" operator="equal">
      <formula>"CW 3120-R2"</formula>
    </cfRule>
    <cfRule type="cellIs" dxfId="313" priority="339" stopIfTrue="1" operator="equal">
      <formula>"CW 3240-R7"</formula>
    </cfRule>
  </conditionalFormatting>
  <conditionalFormatting sqref="D92">
    <cfRule type="cellIs" dxfId="312" priority="334" stopIfTrue="1" operator="equal">
      <formula>"CW 2130-R11"</formula>
    </cfRule>
    <cfRule type="cellIs" dxfId="311" priority="335" stopIfTrue="1" operator="equal">
      <formula>"CW 3120-R2"</formula>
    </cfRule>
    <cfRule type="cellIs" dxfId="310" priority="336" stopIfTrue="1" operator="equal">
      <formula>"CW 3240-R7"</formula>
    </cfRule>
  </conditionalFormatting>
  <conditionalFormatting sqref="D93:D94">
    <cfRule type="cellIs" dxfId="309" priority="331" stopIfTrue="1" operator="equal">
      <formula>"CW 2130-R11"</formula>
    </cfRule>
    <cfRule type="cellIs" dxfId="308" priority="332" stopIfTrue="1" operator="equal">
      <formula>"CW 3120-R2"</formula>
    </cfRule>
    <cfRule type="cellIs" dxfId="307" priority="333" stopIfTrue="1" operator="equal">
      <formula>"CW 3240-R7"</formula>
    </cfRule>
  </conditionalFormatting>
  <conditionalFormatting sqref="D87:D88">
    <cfRule type="cellIs" dxfId="306" priority="328" stopIfTrue="1" operator="equal">
      <formula>"CW 2130-R11"</formula>
    </cfRule>
    <cfRule type="cellIs" dxfId="305" priority="329" stopIfTrue="1" operator="equal">
      <formula>"CW 3120-R2"</formula>
    </cfRule>
    <cfRule type="cellIs" dxfId="304" priority="330" stopIfTrue="1" operator="equal">
      <formula>"CW 3240-R7"</formula>
    </cfRule>
  </conditionalFormatting>
  <conditionalFormatting sqref="D89">
    <cfRule type="cellIs" dxfId="303" priority="319" stopIfTrue="1" operator="equal">
      <formula>"CW 2130-R11"</formula>
    </cfRule>
    <cfRule type="cellIs" dxfId="302" priority="320" stopIfTrue="1" operator="equal">
      <formula>"CW 3120-R2"</formula>
    </cfRule>
    <cfRule type="cellIs" dxfId="301" priority="321" stopIfTrue="1" operator="equal">
      <formula>"CW 3240-R7"</formula>
    </cfRule>
  </conditionalFormatting>
  <conditionalFormatting sqref="D91">
    <cfRule type="cellIs" dxfId="300" priority="316" stopIfTrue="1" operator="equal">
      <formula>"CW 2130-R11"</formula>
    </cfRule>
    <cfRule type="cellIs" dxfId="299" priority="317" stopIfTrue="1" operator="equal">
      <formula>"CW 3120-R2"</formula>
    </cfRule>
    <cfRule type="cellIs" dxfId="298" priority="318" stopIfTrue="1" operator="equal">
      <formula>"CW 3240-R7"</formula>
    </cfRule>
  </conditionalFormatting>
  <conditionalFormatting sqref="D84">
    <cfRule type="cellIs" dxfId="297" priority="313" stopIfTrue="1" operator="equal">
      <formula>"CW 2130-R11"</formula>
    </cfRule>
    <cfRule type="cellIs" dxfId="296" priority="314" stopIfTrue="1" operator="equal">
      <formula>"CW 3120-R2"</formula>
    </cfRule>
    <cfRule type="cellIs" dxfId="295" priority="315" stopIfTrue="1" operator="equal">
      <formula>"CW 3240-R7"</formula>
    </cfRule>
  </conditionalFormatting>
  <conditionalFormatting sqref="D72:D74">
    <cfRule type="cellIs" dxfId="294" priority="307" stopIfTrue="1" operator="equal">
      <formula>"CW 2130-R11"</formula>
    </cfRule>
    <cfRule type="cellIs" dxfId="293" priority="308" stopIfTrue="1" operator="equal">
      <formula>"CW 3120-R2"</formula>
    </cfRule>
    <cfRule type="cellIs" dxfId="292" priority="309" stopIfTrue="1" operator="equal">
      <formula>"CW 3240-R7"</formula>
    </cfRule>
  </conditionalFormatting>
  <conditionalFormatting sqref="D83">
    <cfRule type="cellIs" dxfId="291" priority="304" stopIfTrue="1" operator="equal">
      <formula>"CW 2130-R11"</formula>
    </cfRule>
    <cfRule type="cellIs" dxfId="290" priority="305" stopIfTrue="1" operator="equal">
      <formula>"CW 3120-R2"</formula>
    </cfRule>
    <cfRule type="cellIs" dxfId="289" priority="306" stopIfTrue="1" operator="equal">
      <formula>"CW 3240-R7"</formula>
    </cfRule>
  </conditionalFormatting>
  <conditionalFormatting sqref="D80">
    <cfRule type="cellIs" dxfId="288" priority="301" stopIfTrue="1" operator="equal">
      <formula>"CW 2130-R11"</formula>
    </cfRule>
    <cfRule type="cellIs" dxfId="287" priority="302" stopIfTrue="1" operator="equal">
      <formula>"CW 3120-R2"</formula>
    </cfRule>
    <cfRule type="cellIs" dxfId="286" priority="303" stopIfTrue="1" operator="equal">
      <formula>"CW 3240-R7"</formula>
    </cfRule>
  </conditionalFormatting>
  <conditionalFormatting sqref="D81">
    <cfRule type="cellIs" dxfId="285" priority="298" stopIfTrue="1" operator="equal">
      <formula>"CW 2130-R11"</formula>
    </cfRule>
    <cfRule type="cellIs" dxfId="284" priority="299" stopIfTrue="1" operator="equal">
      <formula>"CW 3120-R2"</formula>
    </cfRule>
    <cfRule type="cellIs" dxfId="283" priority="300" stopIfTrue="1" operator="equal">
      <formula>"CW 3240-R7"</formula>
    </cfRule>
  </conditionalFormatting>
  <conditionalFormatting sqref="D86">
    <cfRule type="cellIs" dxfId="282" priority="295" stopIfTrue="1" operator="equal">
      <formula>"CW 2130-R11"</formula>
    </cfRule>
    <cfRule type="cellIs" dxfId="281" priority="296" stopIfTrue="1" operator="equal">
      <formula>"CW 3120-R2"</formula>
    </cfRule>
    <cfRule type="cellIs" dxfId="280" priority="297" stopIfTrue="1" operator="equal">
      <formula>"CW 3240-R7"</formula>
    </cfRule>
  </conditionalFormatting>
  <conditionalFormatting sqref="D96">
    <cfRule type="cellIs" dxfId="279" priority="292" stopIfTrue="1" operator="equal">
      <formula>"CW 2130-R11"</formula>
    </cfRule>
    <cfRule type="cellIs" dxfId="278" priority="293" stopIfTrue="1" operator="equal">
      <formula>"CW 3120-R2"</formula>
    </cfRule>
    <cfRule type="cellIs" dxfId="277" priority="294" stopIfTrue="1" operator="equal">
      <formula>"CW 3240-R7"</formula>
    </cfRule>
  </conditionalFormatting>
  <conditionalFormatting sqref="D121 D123:D124 D126">
    <cfRule type="cellIs" dxfId="276" priority="289" stopIfTrue="1" operator="equal">
      <formula>"CW 2130-R11"</formula>
    </cfRule>
    <cfRule type="cellIs" dxfId="275" priority="290" stopIfTrue="1" operator="equal">
      <formula>"CW 3120-R2"</formula>
    </cfRule>
    <cfRule type="cellIs" dxfId="274" priority="291" stopIfTrue="1" operator="equal">
      <formula>"CW 3240-R7"</formula>
    </cfRule>
  </conditionalFormatting>
  <conditionalFormatting sqref="D99">
    <cfRule type="cellIs" dxfId="273" priority="284" stopIfTrue="1" operator="equal">
      <formula>"CW 2130-R11"</formula>
    </cfRule>
    <cfRule type="cellIs" dxfId="272" priority="285" stopIfTrue="1" operator="equal">
      <formula>"CW 3120-R2"</formula>
    </cfRule>
    <cfRule type="cellIs" dxfId="271" priority="286" stopIfTrue="1" operator="equal">
      <formula>"CW 3240-R7"</formula>
    </cfRule>
  </conditionalFormatting>
  <conditionalFormatting sqref="D98">
    <cfRule type="cellIs" dxfId="270" priority="287" stopIfTrue="1" operator="equal">
      <formula>"CW 3120-R2"</formula>
    </cfRule>
    <cfRule type="cellIs" dxfId="269" priority="288" stopIfTrue="1" operator="equal">
      <formula>"CW 3240-R7"</formula>
    </cfRule>
  </conditionalFormatting>
  <conditionalFormatting sqref="D100">
    <cfRule type="cellIs" dxfId="268" priority="281" stopIfTrue="1" operator="equal">
      <formula>"CW 2130-R11"</formula>
    </cfRule>
    <cfRule type="cellIs" dxfId="267" priority="282" stopIfTrue="1" operator="equal">
      <formula>"CW 3120-R2"</formula>
    </cfRule>
    <cfRule type="cellIs" dxfId="266" priority="283" stopIfTrue="1" operator="equal">
      <formula>"CW 3240-R7"</formula>
    </cfRule>
  </conditionalFormatting>
  <conditionalFormatting sqref="D101:D102">
    <cfRule type="cellIs" dxfId="265" priority="279" stopIfTrue="1" operator="equal">
      <formula>"CW 3120-R2"</formula>
    </cfRule>
    <cfRule type="cellIs" dxfId="264" priority="280" stopIfTrue="1" operator="equal">
      <formula>"CW 3240-R7"</formula>
    </cfRule>
  </conditionalFormatting>
  <conditionalFormatting sqref="D108:D109">
    <cfRule type="cellIs" dxfId="263" priority="276" stopIfTrue="1" operator="equal">
      <formula>"CW 2130-R11"</formula>
    </cfRule>
    <cfRule type="cellIs" dxfId="262" priority="277" stopIfTrue="1" operator="equal">
      <formula>"CW 3120-R2"</formula>
    </cfRule>
    <cfRule type="cellIs" dxfId="261" priority="278" stopIfTrue="1" operator="equal">
      <formula>"CW 3240-R7"</formula>
    </cfRule>
  </conditionalFormatting>
  <conditionalFormatting sqref="D127">
    <cfRule type="cellIs" dxfId="260" priority="273" stopIfTrue="1" operator="equal">
      <formula>"CW 2130-R11"</formula>
    </cfRule>
    <cfRule type="cellIs" dxfId="259" priority="274" stopIfTrue="1" operator="equal">
      <formula>"CW 3120-R2"</formula>
    </cfRule>
    <cfRule type="cellIs" dxfId="258" priority="275" stopIfTrue="1" operator="equal">
      <formula>"CW 3240-R7"</formula>
    </cfRule>
  </conditionalFormatting>
  <conditionalFormatting sqref="D128">
    <cfRule type="cellIs" dxfId="257" priority="270" stopIfTrue="1" operator="equal">
      <formula>"CW 2130-R11"</formula>
    </cfRule>
    <cfRule type="cellIs" dxfId="256" priority="271" stopIfTrue="1" operator="equal">
      <formula>"CW 3120-R2"</formula>
    </cfRule>
    <cfRule type="cellIs" dxfId="255" priority="272" stopIfTrue="1" operator="equal">
      <formula>"CW 3240-R7"</formula>
    </cfRule>
  </conditionalFormatting>
  <conditionalFormatting sqref="D129">
    <cfRule type="cellIs" dxfId="254" priority="267" stopIfTrue="1" operator="equal">
      <formula>"CW 2130-R11"</formula>
    </cfRule>
    <cfRule type="cellIs" dxfId="253" priority="268" stopIfTrue="1" operator="equal">
      <formula>"CW 3120-R2"</formula>
    </cfRule>
    <cfRule type="cellIs" dxfId="252" priority="269" stopIfTrue="1" operator="equal">
      <formula>"CW 3240-R7"</formula>
    </cfRule>
  </conditionalFormatting>
  <conditionalFormatting sqref="D107">
    <cfRule type="cellIs" dxfId="251" priority="265" stopIfTrue="1" operator="equal">
      <formula>"CW 3120-R2"</formula>
    </cfRule>
    <cfRule type="cellIs" dxfId="250" priority="266" stopIfTrue="1" operator="equal">
      <formula>"CW 3240-R7"</formula>
    </cfRule>
  </conditionalFormatting>
  <conditionalFormatting sqref="D106">
    <cfRule type="cellIs" dxfId="249" priority="260" stopIfTrue="1" operator="equal">
      <formula>"CW 2130-R11"</formula>
    </cfRule>
    <cfRule type="cellIs" dxfId="248" priority="261" stopIfTrue="1" operator="equal">
      <formula>"CW 3120-R2"</formula>
    </cfRule>
    <cfRule type="cellIs" dxfId="247" priority="262" stopIfTrue="1" operator="equal">
      <formula>"CW 3240-R7"</formula>
    </cfRule>
  </conditionalFormatting>
  <conditionalFormatting sqref="D105">
    <cfRule type="cellIs" dxfId="246" priority="263" stopIfTrue="1" operator="equal">
      <formula>"CW 3120-R2"</formula>
    </cfRule>
    <cfRule type="cellIs" dxfId="245" priority="264" stopIfTrue="1" operator="equal">
      <formula>"CW 3240-R7"</formula>
    </cfRule>
  </conditionalFormatting>
  <conditionalFormatting sqref="D113">
    <cfRule type="cellIs" dxfId="244" priority="258" stopIfTrue="1" operator="equal">
      <formula>"CW 3120-R2"</formula>
    </cfRule>
    <cfRule type="cellIs" dxfId="243" priority="259" stopIfTrue="1" operator="equal">
      <formula>"CW 3240-R7"</formula>
    </cfRule>
  </conditionalFormatting>
  <conditionalFormatting sqref="D114">
    <cfRule type="cellIs" dxfId="242" priority="256" stopIfTrue="1" operator="equal">
      <formula>"CW 3120-R2"</formula>
    </cfRule>
    <cfRule type="cellIs" dxfId="241" priority="257" stopIfTrue="1" operator="equal">
      <formula>"CW 3240-R7"</formula>
    </cfRule>
  </conditionalFormatting>
  <conditionalFormatting sqref="D118">
    <cfRule type="cellIs" dxfId="240" priority="254" stopIfTrue="1" operator="equal">
      <formula>"CW 3120-R2"</formula>
    </cfRule>
    <cfRule type="cellIs" dxfId="239" priority="255" stopIfTrue="1" operator="equal">
      <formula>"CW 3240-R7"</formula>
    </cfRule>
  </conditionalFormatting>
  <conditionalFormatting sqref="D120">
    <cfRule type="cellIs" dxfId="238" priority="252" stopIfTrue="1" operator="equal">
      <formula>"CW 2130-R11"</formula>
    </cfRule>
    <cfRule type="cellIs" dxfId="237" priority="253" stopIfTrue="1" operator="equal">
      <formula>"CW 3240-R7"</formula>
    </cfRule>
  </conditionalFormatting>
  <conditionalFormatting sqref="D117">
    <cfRule type="cellIs" dxfId="236" priority="249" stopIfTrue="1" operator="equal">
      <formula>"CW 2130-R11"</formula>
    </cfRule>
    <cfRule type="cellIs" dxfId="235" priority="250" stopIfTrue="1" operator="equal">
      <formula>"CW 3120-R2"</formula>
    </cfRule>
    <cfRule type="cellIs" dxfId="234" priority="251" stopIfTrue="1" operator="equal">
      <formula>"CW 3240-R7"</formula>
    </cfRule>
  </conditionalFormatting>
  <conditionalFormatting sqref="D104">
    <cfRule type="cellIs" dxfId="233" priority="247" stopIfTrue="1" operator="equal">
      <formula>"CW 3120-R2"</formula>
    </cfRule>
    <cfRule type="cellIs" dxfId="232" priority="248" stopIfTrue="1" operator="equal">
      <formula>"CW 3240-R7"</formula>
    </cfRule>
  </conditionalFormatting>
  <conditionalFormatting sqref="D122">
    <cfRule type="cellIs" dxfId="231" priority="244" stopIfTrue="1" operator="equal">
      <formula>"CW 2130-R11"</formula>
    </cfRule>
    <cfRule type="cellIs" dxfId="230" priority="245" stopIfTrue="1" operator="equal">
      <formula>"CW 3120-R2"</formula>
    </cfRule>
    <cfRule type="cellIs" dxfId="229" priority="246" stopIfTrue="1" operator="equal">
      <formula>"CW 3240-R7"</formula>
    </cfRule>
  </conditionalFormatting>
  <conditionalFormatting sqref="D125">
    <cfRule type="cellIs" dxfId="228" priority="241" stopIfTrue="1" operator="equal">
      <formula>"CW 2130-R11"</formula>
    </cfRule>
    <cfRule type="cellIs" dxfId="227" priority="242" stopIfTrue="1" operator="equal">
      <formula>"CW 3120-R2"</formula>
    </cfRule>
    <cfRule type="cellIs" dxfId="226" priority="243" stopIfTrue="1" operator="equal">
      <formula>"CW 3240-R7"</formula>
    </cfRule>
  </conditionalFormatting>
  <conditionalFormatting sqref="D119">
    <cfRule type="cellIs" dxfId="225" priority="239" stopIfTrue="1" operator="equal">
      <formula>"CW 3120-R2"</formula>
    </cfRule>
    <cfRule type="cellIs" dxfId="224" priority="240" stopIfTrue="1" operator="equal">
      <formula>"CW 3240-R7"</formula>
    </cfRule>
  </conditionalFormatting>
  <conditionalFormatting sqref="D110:D111">
    <cfRule type="cellIs" dxfId="223" priority="234" stopIfTrue="1" operator="equal">
      <formula>"CW 2130-R11"</formula>
    </cfRule>
    <cfRule type="cellIs" dxfId="222" priority="235" stopIfTrue="1" operator="equal">
      <formula>"CW 3120-R2"</formula>
    </cfRule>
    <cfRule type="cellIs" dxfId="221" priority="236" stopIfTrue="1" operator="equal">
      <formula>"CW 3240-R7"</formula>
    </cfRule>
  </conditionalFormatting>
  <conditionalFormatting sqref="D112">
    <cfRule type="cellIs" dxfId="220" priority="231" stopIfTrue="1" operator="equal">
      <formula>"CW 2130-R11"</formula>
    </cfRule>
    <cfRule type="cellIs" dxfId="219" priority="232" stopIfTrue="1" operator="equal">
      <formula>"CW 3120-R2"</formula>
    </cfRule>
    <cfRule type="cellIs" dxfId="218" priority="233" stopIfTrue="1" operator="equal">
      <formula>"CW 3240-R7"</formula>
    </cfRule>
  </conditionalFormatting>
  <conditionalFormatting sqref="D136 D138">
    <cfRule type="cellIs" dxfId="217" priority="225" stopIfTrue="1" operator="equal">
      <formula>"CW 2130-R11"</formula>
    </cfRule>
    <cfRule type="cellIs" dxfId="216" priority="226" stopIfTrue="1" operator="equal">
      <formula>"CW 3120-R2"</formula>
    </cfRule>
    <cfRule type="cellIs" dxfId="215" priority="227" stopIfTrue="1" operator="equal">
      <formula>"CW 3240-R7"</formula>
    </cfRule>
  </conditionalFormatting>
  <conditionalFormatting sqref="D132">
    <cfRule type="cellIs" dxfId="214" priority="220" stopIfTrue="1" operator="equal">
      <formula>"CW 3120-R2"</formula>
    </cfRule>
    <cfRule type="cellIs" dxfId="213" priority="221" stopIfTrue="1" operator="equal">
      <formula>"CW 3240-R7"</formula>
    </cfRule>
  </conditionalFormatting>
  <conditionalFormatting sqref="D133">
    <cfRule type="cellIs" dxfId="212" priority="217" stopIfTrue="1" operator="equal">
      <formula>"CW 2130-R11"</formula>
    </cfRule>
    <cfRule type="cellIs" dxfId="211" priority="218" stopIfTrue="1" operator="equal">
      <formula>"CW 3120-R2"</formula>
    </cfRule>
    <cfRule type="cellIs" dxfId="210" priority="219" stopIfTrue="1" operator="equal">
      <formula>"CW 3240-R7"</formula>
    </cfRule>
  </conditionalFormatting>
  <conditionalFormatting sqref="D131">
    <cfRule type="cellIs" dxfId="209" priority="222" stopIfTrue="1" operator="equal">
      <formula>"CW 2130-R11"</formula>
    </cfRule>
    <cfRule type="cellIs" dxfId="208" priority="223" stopIfTrue="1" operator="equal">
      <formula>"CW 3120-R2"</formula>
    </cfRule>
    <cfRule type="cellIs" dxfId="207" priority="224" stopIfTrue="1" operator="equal">
      <formula>"CW 3240-R7"</formula>
    </cfRule>
  </conditionalFormatting>
  <conditionalFormatting sqref="D134">
    <cfRule type="cellIs" dxfId="206" priority="214" stopIfTrue="1" operator="equal">
      <formula>"CW 2130-R11"</formula>
    </cfRule>
    <cfRule type="cellIs" dxfId="205" priority="215" stopIfTrue="1" operator="equal">
      <formula>"CW 3120-R2"</formula>
    </cfRule>
    <cfRule type="cellIs" dxfId="204" priority="216" stopIfTrue="1" operator="equal">
      <formula>"CW 3240-R7"</formula>
    </cfRule>
  </conditionalFormatting>
  <conditionalFormatting sqref="D139">
    <cfRule type="cellIs" dxfId="203" priority="211" stopIfTrue="1" operator="equal">
      <formula>"CW 2130-R11"</formula>
    </cfRule>
    <cfRule type="cellIs" dxfId="202" priority="212" stopIfTrue="1" operator="equal">
      <formula>"CW 3120-R2"</formula>
    </cfRule>
    <cfRule type="cellIs" dxfId="201" priority="213" stopIfTrue="1" operator="equal">
      <formula>"CW 3240-R7"</formula>
    </cfRule>
  </conditionalFormatting>
  <conditionalFormatting sqref="D140">
    <cfRule type="cellIs" dxfId="200" priority="208" stopIfTrue="1" operator="equal">
      <formula>"CW 2130-R11"</formula>
    </cfRule>
    <cfRule type="cellIs" dxfId="199" priority="209" stopIfTrue="1" operator="equal">
      <formula>"CW 3120-R2"</formula>
    </cfRule>
    <cfRule type="cellIs" dxfId="198" priority="210" stopIfTrue="1" operator="equal">
      <formula>"CW 3240-R7"</formula>
    </cfRule>
  </conditionalFormatting>
  <conditionalFormatting sqref="D141">
    <cfRule type="cellIs" dxfId="197" priority="205" stopIfTrue="1" operator="equal">
      <formula>"CW 2130-R11"</formula>
    </cfRule>
    <cfRule type="cellIs" dxfId="196" priority="206" stopIfTrue="1" operator="equal">
      <formula>"CW 3120-R2"</formula>
    </cfRule>
    <cfRule type="cellIs" dxfId="195" priority="207" stopIfTrue="1" operator="equal">
      <formula>"CW 3240-R7"</formula>
    </cfRule>
  </conditionalFormatting>
  <conditionalFormatting sqref="D142">
    <cfRule type="cellIs" dxfId="194" priority="202" stopIfTrue="1" operator="equal">
      <formula>"CW 2130-R11"</formula>
    </cfRule>
    <cfRule type="cellIs" dxfId="193" priority="203" stopIfTrue="1" operator="equal">
      <formula>"CW 3120-R2"</formula>
    </cfRule>
    <cfRule type="cellIs" dxfId="192" priority="204" stopIfTrue="1" operator="equal">
      <formula>"CW 3240-R7"</formula>
    </cfRule>
  </conditionalFormatting>
  <conditionalFormatting sqref="D135">
    <cfRule type="cellIs" dxfId="191" priority="199" stopIfTrue="1" operator="equal">
      <formula>"CW 2130-R11"</formula>
    </cfRule>
    <cfRule type="cellIs" dxfId="190" priority="200" stopIfTrue="1" operator="equal">
      <formula>"CW 3120-R2"</formula>
    </cfRule>
    <cfRule type="cellIs" dxfId="189" priority="201" stopIfTrue="1" operator="equal">
      <formula>"CW 3240-R7"</formula>
    </cfRule>
  </conditionalFormatting>
  <conditionalFormatting sqref="D137">
    <cfRule type="cellIs" dxfId="188" priority="196" stopIfTrue="1" operator="equal">
      <formula>"CW 2130-R11"</formula>
    </cfRule>
    <cfRule type="cellIs" dxfId="187" priority="197" stopIfTrue="1" operator="equal">
      <formula>"CW 3120-R2"</formula>
    </cfRule>
    <cfRule type="cellIs" dxfId="186" priority="198" stopIfTrue="1" operator="equal">
      <formula>"CW 3240-R7"</formula>
    </cfRule>
  </conditionalFormatting>
  <conditionalFormatting sqref="D144:D146">
    <cfRule type="cellIs" dxfId="185" priority="193" stopIfTrue="1" operator="equal">
      <formula>"CW 2130-R11"</formula>
    </cfRule>
    <cfRule type="cellIs" dxfId="184" priority="194" stopIfTrue="1" operator="equal">
      <formula>"CW 3120-R2"</formula>
    </cfRule>
    <cfRule type="cellIs" dxfId="183" priority="195" stopIfTrue="1" operator="equal">
      <formula>"CW 3240-R7"</formula>
    </cfRule>
  </conditionalFormatting>
  <conditionalFormatting sqref="D151">
    <cfRule type="cellIs" dxfId="182" priority="190" stopIfTrue="1" operator="equal">
      <formula>"CW 2130-R11"</formula>
    </cfRule>
    <cfRule type="cellIs" dxfId="181" priority="191" stopIfTrue="1" operator="equal">
      <formula>"CW 3120-R2"</formula>
    </cfRule>
    <cfRule type="cellIs" dxfId="180" priority="192" stopIfTrue="1" operator="equal">
      <formula>"CW 3240-R7"</formula>
    </cfRule>
  </conditionalFormatting>
  <conditionalFormatting sqref="D149">
    <cfRule type="cellIs" dxfId="179" priority="187" stopIfTrue="1" operator="equal">
      <formula>"CW 2130-R11"</formula>
    </cfRule>
    <cfRule type="cellIs" dxfId="178" priority="188" stopIfTrue="1" operator="equal">
      <formula>"CW 3120-R2"</formula>
    </cfRule>
    <cfRule type="cellIs" dxfId="177" priority="189" stopIfTrue="1" operator="equal">
      <formula>"CW 3240-R7"</formula>
    </cfRule>
  </conditionalFormatting>
  <conditionalFormatting sqref="D152">
    <cfRule type="cellIs" dxfId="176" priority="184" stopIfTrue="1" operator="equal">
      <formula>"CW 2130-R11"</formula>
    </cfRule>
    <cfRule type="cellIs" dxfId="175" priority="185" stopIfTrue="1" operator="equal">
      <formula>"CW 3120-R2"</formula>
    </cfRule>
    <cfRule type="cellIs" dxfId="174" priority="186" stopIfTrue="1" operator="equal">
      <formula>"CW 3240-R7"</formula>
    </cfRule>
  </conditionalFormatting>
  <conditionalFormatting sqref="D148">
    <cfRule type="cellIs" dxfId="173" priority="181" stopIfTrue="1" operator="equal">
      <formula>"CW 2130-R11"</formula>
    </cfRule>
    <cfRule type="cellIs" dxfId="172" priority="182" stopIfTrue="1" operator="equal">
      <formula>"CW 3120-R2"</formula>
    </cfRule>
    <cfRule type="cellIs" dxfId="171" priority="183" stopIfTrue="1" operator="equal">
      <formula>"CW 3240-R7"</formula>
    </cfRule>
  </conditionalFormatting>
  <conditionalFormatting sqref="D156:D157">
    <cfRule type="cellIs" dxfId="170" priority="178" stopIfTrue="1" operator="equal">
      <formula>"CW 2130-R11"</formula>
    </cfRule>
    <cfRule type="cellIs" dxfId="169" priority="179" stopIfTrue="1" operator="equal">
      <formula>"CW 3120-R2"</formula>
    </cfRule>
    <cfRule type="cellIs" dxfId="168" priority="180" stopIfTrue="1" operator="equal">
      <formula>"CW 3240-R7"</formula>
    </cfRule>
  </conditionalFormatting>
  <conditionalFormatting sqref="D158">
    <cfRule type="cellIs" dxfId="167" priority="175" stopIfTrue="1" operator="equal">
      <formula>"CW 2130-R11"</formula>
    </cfRule>
    <cfRule type="cellIs" dxfId="166" priority="176" stopIfTrue="1" operator="equal">
      <formula>"CW 3120-R2"</formula>
    </cfRule>
    <cfRule type="cellIs" dxfId="165" priority="177" stopIfTrue="1" operator="equal">
      <formula>"CW 3240-R7"</formula>
    </cfRule>
  </conditionalFormatting>
  <conditionalFormatting sqref="D161:D162">
    <cfRule type="cellIs" dxfId="164" priority="172" stopIfTrue="1" operator="equal">
      <formula>"CW 2130-R11"</formula>
    </cfRule>
    <cfRule type="cellIs" dxfId="163" priority="173" stopIfTrue="1" operator="equal">
      <formula>"CW 3120-R2"</formula>
    </cfRule>
    <cfRule type="cellIs" dxfId="162" priority="174" stopIfTrue="1" operator="equal">
      <formula>"CW 3240-R7"</formula>
    </cfRule>
  </conditionalFormatting>
  <conditionalFormatting sqref="D164">
    <cfRule type="cellIs" dxfId="161" priority="169" stopIfTrue="1" operator="equal">
      <formula>"CW 2130-R11"</formula>
    </cfRule>
    <cfRule type="cellIs" dxfId="160" priority="170" stopIfTrue="1" operator="equal">
      <formula>"CW 3120-R2"</formula>
    </cfRule>
    <cfRule type="cellIs" dxfId="159" priority="171" stopIfTrue="1" operator="equal">
      <formula>"CW 3240-R7"</formula>
    </cfRule>
  </conditionalFormatting>
  <conditionalFormatting sqref="D165">
    <cfRule type="cellIs" dxfId="158" priority="166" stopIfTrue="1" operator="equal">
      <formula>"CW 2130-R11"</formula>
    </cfRule>
    <cfRule type="cellIs" dxfId="157" priority="167" stopIfTrue="1" operator="equal">
      <formula>"CW 3120-R2"</formula>
    </cfRule>
    <cfRule type="cellIs" dxfId="156" priority="168" stopIfTrue="1" operator="equal">
      <formula>"CW 3240-R7"</formula>
    </cfRule>
  </conditionalFormatting>
  <conditionalFormatting sqref="D159">
    <cfRule type="cellIs" dxfId="155" priority="163" stopIfTrue="1" operator="equal">
      <formula>"CW 2130-R11"</formula>
    </cfRule>
    <cfRule type="cellIs" dxfId="154" priority="164" stopIfTrue="1" operator="equal">
      <formula>"CW 3120-R2"</formula>
    </cfRule>
    <cfRule type="cellIs" dxfId="153" priority="165" stopIfTrue="1" operator="equal">
      <formula>"CW 3240-R7"</formula>
    </cfRule>
  </conditionalFormatting>
  <conditionalFormatting sqref="D160">
    <cfRule type="cellIs" dxfId="152" priority="160" stopIfTrue="1" operator="equal">
      <formula>"CW 2130-R11"</formula>
    </cfRule>
    <cfRule type="cellIs" dxfId="151" priority="161" stopIfTrue="1" operator="equal">
      <formula>"CW 3120-R2"</formula>
    </cfRule>
    <cfRule type="cellIs" dxfId="150" priority="162" stopIfTrue="1" operator="equal">
      <formula>"CW 3240-R7"</formula>
    </cfRule>
  </conditionalFormatting>
  <conditionalFormatting sqref="D163">
    <cfRule type="cellIs" dxfId="149" priority="157" stopIfTrue="1" operator="equal">
      <formula>"CW 2130-R11"</formula>
    </cfRule>
    <cfRule type="cellIs" dxfId="148" priority="158" stopIfTrue="1" operator="equal">
      <formula>"CW 3120-R2"</formula>
    </cfRule>
    <cfRule type="cellIs" dxfId="147" priority="159" stopIfTrue="1" operator="equal">
      <formula>"CW 3240-R7"</formula>
    </cfRule>
  </conditionalFormatting>
  <conditionalFormatting sqref="D176 D179:D180">
    <cfRule type="cellIs" dxfId="146" priority="154" stopIfTrue="1" operator="equal">
      <formula>"CW 2130-R11"</formula>
    </cfRule>
    <cfRule type="cellIs" dxfId="145" priority="155" stopIfTrue="1" operator="equal">
      <formula>"CW 3120-R2"</formula>
    </cfRule>
    <cfRule type="cellIs" dxfId="144" priority="156" stopIfTrue="1" operator="equal">
      <formula>"CW 3240-R7"</formula>
    </cfRule>
  </conditionalFormatting>
  <conditionalFormatting sqref="D169">
    <cfRule type="cellIs" dxfId="143" priority="151" stopIfTrue="1" operator="equal">
      <formula>"CW 2130-R11"</formula>
    </cfRule>
    <cfRule type="cellIs" dxfId="142" priority="152" stopIfTrue="1" operator="equal">
      <formula>"CW 3120-R2"</formula>
    </cfRule>
    <cfRule type="cellIs" dxfId="141" priority="153" stopIfTrue="1" operator="equal">
      <formula>"CW 3240-R7"</formula>
    </cfRule>
  </conditionalFormatting>
  <conditionalFormatting sqref="D170">
    <cfRule type="cellIs" dxfId="140" priority="148" stopIfTrue="1" operator="equal">
      <formula>"CW 2130-R11"</formula>
    </cfRule>
    <cfRule type="cellIs" dxfId="139" priority="149" stopIfTrue="1" operator="equal">
      <formula>"CW 3120-R2"</formula>
    </cfRule>
    <cfRule type="cellIs" dxfId="138" priority="150" stopIfTrue="1" operator="equal">
      <formula>"CW 3240-R7"</formula>
    </cfRule>
  </conditionalFormatting>
  <conditionalFormatting sqref="D175">
    <cfRule type="cellIs" dxfId="137" priority="145" stopIfTrue="1" operator="equal">
      <formula>"CW 2130-R11"</formula>
    </cfRule>
    <cfRule type="cellIs" dxfId="136" priority="146" stopIfTrue="1" operator="equal">
      <formula>"CW 3120-R2"</formula>
    </cfRule>
    <cfRule type="cellIs" dxfId="135" priority="147" stopIfTrue="1" operator="equal">
      <formula>"CW 3240-R7"</formula>
    </cfRule>
  </conditionalFormatting>
  <conditionalFormatting sqref="D177:D178">
    <cfRule type="cellIs" dxfId="134" priority="142" stopIfTrue="1" operator="equal">
      <formula>"CW 2130-R11"</formula>
    </cfRule>
    <cfRule type="cellIs" dxfId="133" priority="143" stopIfTrue="1" operator="equal">
      <formula>"CW 3120-R2"</formula>
    </cfRule>
    <cfRule type="cellIs" dxfId="132" priority="144" stopIfTrue="1" operator="equal">
      <formula>"CW 3240-R7"</formula>
    </cfRule>
  </conditionalFormatting>
  <conditionalFormatting sqref="D181:D182">
    <cfRule type="cellIs" dxfId="131" priority="139" stopIfTrue="1" operator="equal">
      <formula>"CW 2130-R11"</formula>
    </cfRule>
    <cfRule type="cellIs" dxfId="130" priority="140" stopIfTrue="1" operator="equal">
      <formula>"CW 3120-R2"</formula>
    </cfRule>
    <cfRule type="cellIs" dxfId="129" priority="141" stopIfTrue="1" operator="equal">
      <formula>"CW 3240-R7"</formula>
    </cfRule>
  </conditionalFormatting>
  <conditionalFormatting sqref="D171">
    <cfRule type="cellIs" dxfId="128" priority="136" stopIfTrue="1" operator="equal">
      <formula>"CW 2130-R11"</formula>
    </cfRule>
    <cfRule type="cellIs" dxfId="127" priority="137" stopIfTrue="1" operator="equal">
      <formula>"CW 3120-R2"</formula>
    </cfRule>
    <cfRule type="cellIs" dxfId="126" priority="138" stopIfTrue="1" operator="equal">
      <formula>"CW 3240-R7"</formula>
    </cfRule>
  </conditionalFormatting>
  <conditionalFormatting sqref="D172">
    <cfRule type="cellIs" dxfId="125" priority="133" stopIfTrue="1" operator="equal">
      <formula>"CW 2130-R11"</formula>
    </cfRule>
    <cfRule type="cellIs" dxfId="124" priority="134" stopIfTrue="1" operator="equal">
      <formula>"CW 3120-R2"</formula>
    </cfRule>
    <cfRule type="cellIs" dxfId="123" priority="135" stopIfTrue="1" operator="equal">
      <formula>"CW 3240-R7"</formula>
    </cfRule>
  </conditionalFormatting>
  <conditionalFormatting sqref="D173">
    <cfRule type="cellIs" dxfId="122" priority="130" stopIfTrue="1" operator="equal">
      <formula>"CW 2130-R11"</formula>
    </cfRule>
    <cfRule type="cellIs" dxfId="121" priority="131" stopIfTrue="1" operator="equal">
      <formula>"CW 3120-R2"</formula>
    </cfRule>
    <cfRule type="cellIs" dxfId="120" priority="132" stopIfTrue="1" operator="equal">
      <formula>"CW 3240-R7"</formula>
    </cfRule>
  </conditionalFormatting>
  <conditionalFormatting sqref="D174">
    <cfRule type="cellIs" dxfId="119" priority="127" stopIfTrue="1" operator="equal">
      <formula>"CW 2130-R11"</formula>
    </cfRule>
    <cfRule type="cellIs" dxfId="118" priority="128" stopIfTrue="1" operator="equal">
      <formula>"CW 3120-R2"</formula>
    </cfRule>
    <cfRule type="cellIs" dxfId="117" priority="129" stopIfTrue="1" operator="equal">
      <formula>"CW 3240-R7"</formula>
    </cfRule>
  </conditionalFormatting>
  <conditionalFormatting sqref="D186:D188">
    <cfRule type="cellIs" dxfId="116" priority="124" stopIfTrue="1" operator="equal">
      <formula>"CW 2130-R11"</formula>
    </cfRule>
    <cfRule type="cellIs" dxfId="115" priority="125" stopIfTrue="1" operator="equal">
      <formula>"CW 3120-R2"</formula>
    </cfRule>
    <cfRule type="cellIs" dxfId="114" priority="126" stopIfTrue="1" operator="equal">
      <formula>"CW 3240-R7"</formula>
    </cfRule>
  </conditionalFormatting>
  <conditionalFormatting sqref="D189:D190">
    <cfRule type="cellIs" dxfId="113" priority="121" stopIfTrue="1" operator="equal">
      <formula>"CW 2130-R11"</formula>
    </cfRule>
    <cfRule type="cellIs" dxfId="112" priority="122" stopIfTrue="1" operator="equal">
      <formula>"CW 3120-R2"</formula>
    </cfRule>
    <cfRule type="cellIs" dxfId="111" priority="123" stopIfTrue="1" operator="equal">
      <formula>"CW 3240-R7"</formula>
    </cfRule>
  </conditionalFormatting>
  <conditionalFormatting sqref="D205:D206 D209">
    <cfRule type="cellIs" dxfId="110" priority="118" stopIfTrue="1" operator="equal">
      <formula>"CW 2130-R11"</formula>
    </cfRule>
    <cfRule type="cellIs" dxfId="109" priority="119" stopIfTrue="1" operator="equal">
      <formula>"CW 3120-R2"</formula>
    </cfRule>
    <cfRule type="cellIs" dxfId="108" priority="120" stopIfTrue="1" operator="equal">
      <formula>"CW 3240-R7"</formula>
    </cfRule>
  </conditionalFormatting>
  <conditionalFormatting sqref="D211">
    <cfRule type="cellIs" dxfId="107" priority="115" stopIfTrue="1" operator="equal">
      <formula>"CW 2130-R11"</formula>
    </cfRule>
    <cfRule type="cellIs" dxfId="106" priority="116" stopIfTrue="1" operator="equal">
      <formula>"CW 3120-R2"</formula>
    </cfRule>
    <cfRule type="cellIs" dxfId="105" priority="117" stopIfTrue="1" operator="equal">
      <formula>"CW 3240-R7"</formula>
    </cfRule>
  </conditionalFormatting>
  <conditionalFormatting sqref="D196:D197">
    <cfRule type="cellIs" dxfId="104" priority="112" stopIfTrue="1" operator="equal">
      <formula>"CW 2130-R11"</formula>
    </cfRule>
    <cfRule type="cellIs" dxfId="103" priority="113" stopIfTrue="1" operator="equal">
      <formula>"CW 3120-R2"</formula>
    </cfRule>
    <cfRule type="cellIs" dxfId="102" priority="114" stopIfTrue="1" operator="equal">
      <formula>"CW 3240-R7"</formula>
    </cfRule>
  </conditionalFormatting>
  <conditionalFormatting sqref="D195">
    <cfRule type="cellIs" dxfId="101" priority="110" stopIfTrue="1" operator="equal">
      <formula>"CW 3120-R2"</formula>
    </cfRule>
    <cfRule type="cellIs" dxfId="100" priority="111" stopIfTrue="1" operator="equal">
      <formula>"CW 3240-R7"</formula>
    </cfRule>
  </conditionalFormatting>
  <conditionalFormatting sqref="D204">
    <cfRule type="cellIs" dxfId="99" priority="104" stopIfTrue="1" operator="equal">
      <formula>"CW 2130-R11"</formula>
    </cfRule>
    <cfRule type="cellIs" dxfId="98" priority="105" stopIfTrue="1" operator="equal">
      <formula>"CW 3120-R2"</formula>
    </cfRule>
    <cfRule type="cellIs" dxfId="97" priority="106" stopIfTrue="1" operator="equal">
      <formula>"CW 3240-R7"</formula>
    </cfRule>
  </conditionalFormatting>
  <conditionalFormatting sqref="D202">
    <cfRule type="cellIs" dxfId="96" priority="107" stopIfTrue="1" operator="equal">
      <formula>"CW 2130-R11"</formula>
    </cfRule>
    <cfRule type="cellIs" dxfId="95" priority="108" stopIfTrue="1" operator="equal">
      <formula>"CW 3120-R2"</formula>
    </cfRule>
    <cfRule type="cellIs" dxfId="94" priority="109" stopIfTrue="1" operator="equal">
      <formula>"CW 3240-R7"</formula>
    </cfRule>
  </conditionalFormatting>
  <conditionalFormatting sqref="D208">
    <cfRule type="cellIs" dxfId="93" priority="101" stopIfTrue="1" operator="equal">
      <formula>"CW 2130-R11"</formula>
    </cfRule>
    <cfRule type="cellIs" dxfId="92" priority="102" stopIfTrue="1" operator="equal">
      <formula>"CW 3120-R2"</formula>
    </cfRule>
    <cfRule type="cellIs" dxfId="91" priority="103" stopIfTrue="1" operator="equal">
      <formula>"CW 3240-R7"</formula>
    </cfRule>
  </conditionalFormatting>
  <conditionalFormatting sqref="D210">
    <cfRule type="cellIs" dxfId="90" priority="98" stopIfTrue="1" operator="equal">
      <formula>"CW 2130-R11"</formula>
    </cfRule>
    <cfRule type="cellIs" dxfId="89" priority="99" stopIfTrue="1" operator="equal">
      <formula>"CW 3120-R2"</formula>
    </cfRule>
    <cfRule type="cellIs" dxfId="88" priority="100" stopIfTrue="1" operator="equal">
      <formula>"CW 3240-R7"</formula>
    </cfRule>
  </conditionalFormatting>
  <conditionalFormatting sqref="D198 D200">
    <cfRule type="cellIs" dxfId="87" priority="96" stopIfTrue="1" operator="equal">
      <formula>"CW 3120-R2"</formula>
    </cfRule>
    <cfRule type="cellIs" dxfId="86" priority="97" stopIfTrue="1" operator="equal">
      <formula>"CW 3240-R7"</formula>
    </cfRule>
  </conditionalFormatting>
  <conditionalFormatting sqref="D199">
    <cfRule type="cellIs" dxfId="85" priority="94" stopIfTrue="1" operator="equal">
      <formula>"CW 3120-R2"</formula>
    </cfRule>
    <cfRule type="cellIs" dxfId="84" priority="95" stopIfTrue="1" operator="equal">
      <formula>"CW 3240-R7"</formula>
    </cfRule>
  </conditionalFormatting>
  <conditionalFormatting sqref="D192:D193">
    <cfRule type="cellIs" dxfId="83" priority="92" stopIfTrue="1" operator="equal">
      <formula>"CW 3120-R2"</formula>
    </cfRule>
    <cfRule type="cellIs" dxfId="82" priority="93" stopIfTrue="1" operator="equal">
      <formula>"CW 3240-R7"</formula>
    </cfRule>
  </conditionalFormatting>
  <conditionalFormatting sqref="D194">
    <cfRule type="cellIs" dxfId="81" priority="90" stopIfTrue="1" operator="equal">
      <formula>"CW 3120-R2"</formula>
    </cfRule>
    <cfRule type="cellIs" dxfId="80" priority="91" stopIfTrue="1" operator="equal">
      <formula>"CW 3240-R7"</formula>
    </cfRule>
  </conditionalFormatting>
  <conditionalFormatting sqref="D201">
    <cfRule type="cellIs" dxfId="79" priority="88" stopIfTrue="1" operator="equal">
      <formula>"CW 3120-R2"</formula>
    </cfRule>
    <cfRule type="cellIs" dxfId="78" priority="89" stopIfTrue="1" operator="equal">
      <formula>"CW 3240-R7"</formula>
    </cfRule>
  </conditionalFormatting>
  <conditionalFormatting sqref="D203">
    <cfRule type="cellIs" dxfId="77" priority="85" stopIfTrue="1" operator="equal">
      <formula>"CW 2130-R11"</formula>
    </cfRule>
    <cfRule type="cellIs" dxfId="76" priority="86" stopIfTrue="1" operator="equal">
      <formula>"CW 3120-R2"</formula>
    </cfRule>
    <cfRule type="cellIs" dxfId="75" priority="87" stopIfTrue="1" operator="equal">
      <formula>"CW 3240-R7"</formula>
    </cfRule>
  </conditionalFormatting>
  <conditionalFormatting sqref="D207">
    <cfRule type="cellIs" dxfId="74" priority="82" stopIfTrue="1" operator="equal">
      <formula>"CW 2130-R11"</formula>
    </cfRule>
    <cfRule type="cellIs" dxfId="73" priority="83" stopIfTrue="1" operator="equal">
      <formula>"CW 3120-R2"</formula>
    </cfRule>
    <cfRule type="cellIs" dxfId="72" priority="84" stopIfTrue="1" operator="equal">
      <formula>"CW 3240-R7"</formula>
    </cfRule>
  </conditionalFormatting>
  <conditionalFormatting sqref="D219">
    <cfRule type="cellIs" dxfId="71" priority="79" stopIfTrue="1" operator="equal">
      <formula>"CW 2130-R11"</formula>
    </cfRule>
    <cfRule type="cellIs" dxfId="70" priority="80" stopIfTrue="1" operator="equal">
      <formula>"CW 3120-R2"</formula>
    </cfRule>
    <cfRule type="cellIs" dxfId="69" priority="81" stopIfTrue="1" operator="equal">
      <formula>"CW 3240-R7"</formula>
    </cfRule>
  </conditionalFormatting>
  <conditionalFormatting sqref="D215:D218">
    <cfRule type="cellIs" dxfId="68" priority="76" stopIfTrue="1" operator="equal">
      <formula>"CW 2130-R11"</formula>
    </cfRule>
    <cfRule type="cellIs" dxfId="67" priority="77" stopIfTrue="1" operator="equal">
      <formula>"CW 3120-R2"</formula>
    </cfRule>
    <cfRule type="cellIs" dxfId="66" priority="78" stopIfTrue="1" operator="equal">
      <formula>"CW 3240-R7"</formula>
    </cfRule>
  </conditionalFormatting>
  <conditionalFormatting sqref="D214">
    <cfRule type="cellIs" dxfId="65" priority="73" stopIfTrue="1" operator="equal">
      <formula>"CW 2130-R11"</formula>
    </cfRule>
    <cfRule type="cellIs" dxfId="64" priority="74" stopIfTrue="1" operator="equal">
      <formula>"CW 3120-R2"</formula>
    </cfRule>
    <cfRule type="cellIs" dxfId="63" priority="75" stopIfTrue="1" operator="equal">
      <formula>"CW 3240-R7"</formula>
    </cfRule>
  </conditionalFormatting>
  <conditionalFormatting sqref="D213">
    <cfRule type="cellIs" dxfId="62" priority="70" stopIfTrue="1" operator="equal">
      <formula>"CW 2130-R11"</formula>
    </cfRule>
    <cfRule type="cellIs" dxfId="61" priority="71" stopIfTrue="1" operator="equal">
      <formula>"CW 3120-R2"</formula>
    </cfRule>
    <cfRule type="cellIs" dxfId="60" priority="72" stopIfTrue="1" operator="equal">
      <formula>"CW 3240-R7"</formula>
    </cfRule>
  </conditionalFormatting>
  <conditionalFormatting sqref="D221:D222">
    <cfRule type="cellIs" dxfId="59" priority="67" stopIfTrue="1" operator="equal">
      <formula>"CW 2130-R11"</formula>
    </cfRule>
    <cfRule type="cellIs" dxfId="58" priority="68" stopIfTrue="1" operator="equal">
      <formula>"CW 3120-R2"</formula>
    </cfRule>
    <cfRule type="cellIs" dxfId="57" priority="69" stopIfTrue="1" operator="equal">
      <formula>"CW 3240-R7"</formula>
    </cfRule>
  </conditionalFormatting>
  <conditionalFormatting sqref="D185">
    <cfRule type="cellIs" dxfId="56" priority="61" stopIfTrue="1" operator="equal">
      <formula>"CW 2130-R11"</formula>
    </cfRule>
    <cfRule type="cellIs" dxfId="55" priority="62" stopIfTrue="1" operator="equal">
      <formula>"CW 3120-R2"</formula>
    </cfRule>
    <cfRule type="cellIs" dxfId="54" priority="63" stopIfTrue="1" operator="equal">
      <formula>"CW 3240-R7"</formula>
    </cfRule>
  </conditionalFormatting>
  <conditionalFormatting sqref="D184">
    <cfRule type="cellIs" dxfId="53" priority="58" stopIfTrue="1" operator="equal">
      <formula>"CW 2130-R11"</formula>
    </cfRule>
    <cfRule type="cellIs" dxfId="52" priority="59" stopIfTrue="1" operator="equal">
      <formula>"CW 3120-R2"</formula>
    </cfRule>
    <cfRule type="cellIs" dxfId="51" priority="60" stopIfTrue="1" operator="equal">
      <formula>"CW 3240-R7"</formula>
    </cfRule>
  </conditionalFormatting>
  <conditionalFormatting sqref="D71">
    <cfRule type="cellIs" dxfId="50" priority="55" stopIfTrue="1" operator="equal">
      <formula>"CW 2130-R11"</formula>
    </cfRule>
    <cfRule type="cellIs" dxfId="49" priority="56" stopIfTrue="1" operator="equal">
      <formula>"CW 3120-R2"</formula>
    </cfRule>
    <cfRule type="cellIs" dxfId="48" priority="57" stopIfTrue="1" operator="equal">
      <formula>"CW 3240-R7"</formula>
    </cfRule>
  </conditionalFormatting>
  <conditionalFormatting sqref="D77">
    <cfRule type="cellIs" dxfId="47" priority="52" stopIfTrue="1" operator="equal">
      <formula>"CW 2130-R11"</formula>
    </cfRule>
    <cfRule type="cellIs" dxfId="46" priority="53" stopIfTrue="1" operator="equal">
      <formula>"CW 3120-R2"</formula>
    </cfRule>
    <cfRule type="cellIs" dxfId="45" priority="54" stopIfTrue="1" operator="equal">
      <formula>"CW 3240-R7"</formula>
    </cfRule>
  </conditionalFormatting>
  <conditionalFormatting sqref="D78">
    <cfRule type="cellIs" dxfId="44" priority="49" stopIfTrue="1" operator="equal">
      <formula>"CW 2130-R11"</formula>
    </cfRule>
    <cfRule type="cellIs" dxfId="43" priority="50" stopIfTrue="1" operator="equal">
      <formula>"CW 3120-R2"</formula>
    </cfRule>
    <cfRule type="cellIs" dxfId="42" priority="51" stopIfTrue="1" operator="equal">
      <formula>"CW 3240-R7"</formula>
    </cfRule>
  </conditionalFormatting>
  <conditionalFormatting sqref="D79">
    <cfRule type="cellIs" dxfId="41" priority="46" stopIfTrue="1" operator="equal">
      <formula>"CW 2130-R11"</formula>
    </cfRule>
    <cfRule type="cellIs" dxfId="40" priority="47" stopIfTrue="1" operator="equal">
      <formula>"CW 3120-R2"</formula>
    </cfRule>
    <cfRule type="cellIs" dxfId="39" priority="48" stopIfTrue="1" operator="equal">
      <formula>"CW 3240-R7"</formula>
    </cfRule>
  </conditionalFormatting>
  <conditionalFormatting sqref="D103">
    <cfRule type="cellIs" dxfId="38" priority="41" stopIfTrue="1" operator="equal">
      <formula>"CW 3120-R2"</formula>
    </cfRule>
    <cfRule type="cellIs" dxfId="37" priority="42" stopIfTrue="1" operator="equal">
      <formula>"CW 3240-R7"</formula>
    </cfRule>
  </conditionalFormatting>
  <conditionalFormatting sqref="D17">
    <cfRule type="cellIs" dxfId="36" priority="38" stopIfTrue="1" operator="equal">
      <formula>"CW 2130-R11"</formula>
    </cfRule>
    <cfRule type="cellIs" dxfId="35" priority="39" stopIfTrue="1" operator="equal">
      <formula>"CW 3120-R2"</formula>
    </cfRule>
    <cfRule type="cellIs" dxfId="34" priority="40" stopIfTrue="1" operator="equal">
      <formula>"CW 3240-R7"</formula>
    </cfRule>
  </conditionalFormatting>
  <conditionalFormatting sqref="D18">
    <cfRule type="cellIs" dxfId="33" priority="35" stopIfTrue="1" operator="equal">
      <formula>"CW 2130-R11"</formula>
    </cfRule>
    <cfRule type="cellIs" dxfId="32" priority="36" stopIfTrue="1" operator="equal">
      <formula>"CW 3120-R2"</formula>
    </cfRule>
    <cfRule type="cellIs" dxfId="31" priority="37" stopIfTrue="1" operator="equal">
      <formula>"CW 3240-R7"</formula>
    </cfRule>
  </conditionalFormatting>
  <conditionalFormatting sqref="D115">
    <cfRule type="cellIs" dxfId="30" priority="33" stopIfTrue="1" operator="equal">
      <formula>"CW 3120-R2"</formula>
    </cfRule>
    <cfRule type="cellIs" dxfId="29" priority="34" stopIfTrue="1" operator="equal">
      <formula>"CW 3240-R7"</formula>
    </cfRule>
  </conditionalFormatting>
  <conditionalFormatting sqref="D116">
    <cfRule type="cellIs" dxfId="28" priority="30" stopIfTrue="1" operator="equal">
      <formula>"CW 2130-R11"</formula>
    </cfRule>
    <cfRule type="cellIs" dxfId="27" priority="31" stopIfTrue="1" operator="equal">
      <formula>"CW 3120-R2"</formula>
    </cfRule>
    <cfRule type="cellIs" dxfId="26" priority="32" stopIfTrue="1" operator="equal">
      <formula>"CW 3240-R7"</formula>
    </cfRule>
  </conditionalFormatting>
  <conditionalFormatting sqref="D57">
    <cfRule type="cellIs" dxfId="25" priority="27" stopIfTrue="1" operator="equal">
      <formula>"CW 2130-R11"</formula>
    </cfRule>
    <cfRule type="cellIs" dxfId="24" priority="28" stopIfTrue="1" operator="equal">
      <formula>"CW 3120-R2"</formula>
    </cfRule>
    <cfRule type="cellIs" dxfId="23" priority="29" stopIfTrue="1" operator="equal">
      <formula>"CW 3240-R7"</formula>
    </cfRule>
  </conditionalFormatting>
  <conditionalFormatting sqref="D28">
    <cfRule type="cellIs" dxfId="22" priority="21" stopIfTrue="1" operator="equal">
      <formula>"CW 2130-R11"</formula>
    </cfRule>
    <cfRule type="cellIs" dxfId="21" priority="22" stopIfTrue="1" operator="equal">
      <formula>"CW 3120-R2"</formula>
    </cfRule>
    <cfRule type="cellIs" dxfId="20" priority="23" stopIfTrue="1" operator="equal">
      <formula>"CW 3240-R7"</formula>
    </cfRule>
  </conditionalFormatting>
  <conditionalFormatting sqref="D26">
    <cfRule type="cellIs" dxfId="19" priority="18" stopIfTrue="1" operator="equal">
      <formula>"CW 2130-R11"</formula>
    </cfRule>
    <cfRule type="cellIs" dxfId="18" priority="19" stopIfTrue="1" operator="equal">
      <formula>"CW 3120-R2"</formula>
    </cfRule>
    <cfRule type="cellIs" dxfId="17" priority="20" stopIfTrue="1" operator="equal">
      <formula>"CW 3240-R7"</formula>
    </cfRule>
  </conditionalFormatting>
  <conditionalFormatting sqref="D27">
    <cfRule type="cellIs" dxfId="16" priority="15" stopIfTrue="1" operator="equal">
      <formula>"CW 2130-R11"</formula>
    </cfRule>
    <cfRule type="cellIs" dxfId="15" priority="16" stopIfTrue="1" operator="equal">
      <formula>"CW 3120-R2"</formula>
    </cfRule>
    <cfRule type="cellIs" dxfId="14" priority="17" stopIfTrue="1" operator="equal">
      <formula>"CW 3240-R7"</formula>
    </cfRule>
  </conditionalFormatting>
  <conditionalFormatting sqref="D29">
    <cfRule type="cellIs" dxfId="13" priority="12" stopIfTrue="1" operator="equal">
      <formula>"CW 2130-R11"</formula>
    </cfRule>
    <cfRule type="cellIs" dxfId="12" priority="13" stopIfTrue="1" operator="equal">
      <formula>"CW 3120-R2"</formula>
    </cfRule>
    <cfRule type="cellIs" dxfId="11" priority="14" stopIfTrue="1" operator="equal">
      <formula>"CW 3240-R7"</formula>
    </cfRule>
  </conditionalFormatting>
  <conditionalFormatting sqref="D30">
    <cfRule type="cellIs" dxfId="10" priority="9" stopIfTrue="1" operator="equal">
      <formula>"CW 2130-R11"</formula>
    </cfRule>
    <cfRule type="cellIs" dxfId="9" priority="10" stopIfTrue="1" operator="equal">
      <formula>"CW 3120-R2"</formula>
    </cfRule>
    <cfRule type="cellIs" dxfId="8" priority="11" stopIfTrue="1" operator="equal">
      <formula>"CW 3240-R7"</formula>
    </cfRule>
  </conditionalFormatting>
  <conditionalFormatting sqref="D31">
    <cfRule type="cellIs" dxfId="7" priority="6" stopIfTrue="1" operator="equal">
      <formula>"CW 2130-R11"</formula>
    </cfRule>
    <cfRule type="cellIs" dxfId="6" priority="7" stopIfTrue="1" operator="equal">
      <formula>"CW 3120-R2"</formula>
    </cfRule>
    <cfRule type="cellIs" dxfId="5" priority="8" stopIfTrue="1" operator="equal">
      <formula>"CW 3240-R7"</formula>
    </cfRule>
  </conditionalFormatting>
  <conditionalFormatting sqref="D62:D63">
    <cfRule type="cellIs" dxfId="4" priority="3" stopIfTrue="1" operator="equal">
      <formula>"CW 2130-R11"</formula>
    </cfRule>
    <cfRule type="cellIs" dxfId="3" priority="4" stopIfTrue="1" operator="equal">
      <formula>"CW 3120-R2"</formula>
    </cfRule>
    <cfRule type="cellIs" dxfId="2" priority="5" stopIfTrue="1" operator="equal">
      <formula>"CW 3240-R7"</formula>
    </cfRule>
  </conditionalFormatting>
  <conditionalFormatting sqref="D224">
    <cfRule type="cellIs" dxfId="1" priority="1" stopIfTrue="1" operator="equal">
      <formula>"CW 2130-R11"</formula>
    </cfRule>
    <cfRule type="cellIs" dxfId="0" priority="2" stopIfTrue="1" operator="equal">
      <formula>"CW 3240-R7"</formula>
    </cfRule>
  </conditionalFormatting>
  <dataValidations count="4">
    <dataValidation type="custom" allowBlank="1" showInputMessage="1" showErrorMessage="1" error="If you can enter a Unit  Price in this cell, pLease contact the Contract Administrator immediately!" sqref="G19 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WVF19 G10 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WVF10 G23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G35 IT35 SP35 ACL35 AMH35 AWD35 BFZ35 BPV35 BZR35 CJN35 CTJ35 DDF35 DNB35 DWX35 EGT35 EQP35 FAL35 FKH35 FUD35 GDZ35 GNV35 GXR35 HHN35 HRJ35 IBF35 ILB35 IUX35 JET35 JOP35 JYL35 KIH35 KSD35 LBZ35 LLV35 LVR35 MFN35 MPJ35 MZF35 NJB35 NSX35 OCT35 OMP35 OWL35 PGH35 PQD35 PZZ35 QJV35 QTR35 RDN35 RNJ35 RXF35 SHB35 SQX35 TAT35 TKP35 TUL35 UEH35 UOD35 UXZ35 VHV35 VRR35 WBN35 WLJ35 WVF35 G37 IT37 SP37 ACL37 AMH37 AWD37 BFZ37 BPV37 BZR37 CJN37 CTJ37 DDF37 DNB37 DWX37 EGT37 EQP37 FAL37 FKH37 FUD37 GDZ37 GNV37 GXR37 HHN37 HRJ37 IBF37 ILB37 IUX37 JET37 JOP37 JYL37 KIH37 KSD37 LBZ37 LLV37 LVR37 MFN37 MPJ37 MZF37 NJB37 NSX37 OCT37 OMP37 OWL37 PGH37 PQD37 PZZ37 QJV37 QTR37 RDN37 RNJ37 RXF37 SHB37 SQX37 TAT37 TKP37 TUL37 UEH37 UOD37 UXZ37 VHV37 VRR37 WBN37 WLJ37 WVF37 G66 IT66 SP66 ACL66 AMH66 AWD66 BFZ66 BPV66 BZR66 CJN66 CTJ66 DDF66 DNB66 DWX66 EGT66 EQP66 FAL66 FKH66 FUD66 GDZ66 GNV66 GXR66 HHN66 HRJ66 IBF66 ILB66 IUX66 JET66 JOP66 JYL66 KIH66 KSD66 LBZ66 LLV66 LVR66 MFN66 MPJ66 MZF66 NJB66 NSX66 OCT66 OMP66 OWL66 PGH66 PQD66 PZZ66 QJV66 QTR66 RDN66 RNJ66 RXF66 SHB66 SQX66 TAT66 TKP66 TUL66 UEH66 UOD66 UXZ66 VHV66 VRR66 WBN66 WLJ66 WVF66 G41:G42 IT41:IT42 SP41:SP42 ACL41:ACL42 AMH41:AMH42 AWD41:AWD42 BFZ41:BFZ42 BPV41:BPV42 BZR41:BZR42 CJN41:CJN42 CTJ41:CTJ42 DDF41:DDF42 DNB41:DNB42 DWX41:DWX42 EGT41:EGT42 EQP41:EQP42 FAL41:FAL42 FKH41:FKH42 FUD41:FUD42 GDZ41:GDZ42 GNV41:GNV42 GXR41:GXR42 HHN41:HHN42 HRJ41:HRJ42 IBF41:IBF42 ILB41:ILB42 IUX41:IUX42 JET41:JET42 JOP41:JOP42 JYL41:JYL42 KIH41:KIH42 KSD41:KSD42 LBZ41:LBZ42 LLV41:LLV42 LVR41:LVR42 MFN41:MFN42 MPJ41:MPJ42 MZF41:MZF42 NJB41:NJB42 NSX41:NSX42 OCT41:OCT42 OMP41:OMP42 OWL41:OWL42 PGH41:PGH42 PQD41:PQD42 PZZ41:PZZ42 QJV41:QJV42 QTR41:QTR42 RDN41:RDN42 RNJ41:RNJ42 RXF41:RXF42 SHB41:SHB42 SQX41:SQX42 TAT41:TAT42 TKP41:TKP42 TUL41:TUL42 UEH41:UEH42 UOD41:UOD42 UXZ41:UXZ42 VHV41:VHV42 VRR41:VRR42 WBN41:WBN42 WLJ41:WLJ42 WVF41:WVF42 G57 IT32 SP32 ACL32 AMH32 AWD32 BFZ32 BPV32 BZR32 CJN32 CTJ32 DDF32 DNB32 DWX32 EGT32 EQP32 FAL32 FKH32 FUD32 GDZ32 GNV32 GXR32 HHN32 HRJ32 IBF32 ILB32 IUX32 JET32 JOP32 JYL32 KIH32 KSD32 LBZ32 LLV32 LVR32 MFN32 MPJ32 MZF32 NJB32 NSX32 OCT32 OMP32 OWL32 PGH32 PQD32 PZZ32 QJV32 QTR32 RDN32 RNJ32 RXF32 SHB32 SQX32 TAT32 TKP32 TUL32 UEH32 UOD32 UXZ32 VHV32 VRR32 WBN32 WLJ32 WVF32 G47 IT47 SP47 ACL47 AMH47 AWD47 BFZ47 BPV47 BZR47 CJN47 CTJ47 DDF47 DNB47 DWX47 EGT47 EQP47 FAL47 FKH47 FUD47 GDZ47 GNV47 GXR47 HHN47 HRJ47 IBF47 ILB47 IUX47 JET47 JOP47 JYL47 KIH47 KSD47 LBZ47 LLV47 LVR47 MFN47 MPJ47 MZF47 NJB47 NSX47 OCT47 OMP47 OWL47 PGH47 PQD47 PZZ47 QJV47 QTR47 RDN47 RNJ47 RXF47 SHB47 SQX47 TAT47 TKP47 TUL47 UEH47 UOD47 UXZ47 VHV47 VRR47 WBN47 WLJ47 WVF47 IT64 SP64 ACL64 AMH64 AWD64 BFZ64 BPV64 BZR64 CJN64 CTJ64 DDF64 DNB64 DWX64 EGT64 EQP64 FAL64 FKH64 FUD64 GDZ64 GNV64 GXR64 HHN64 HRJ64 IBF64 ILB64 IUX64 JET64 JOP64 JYL64 KIH64 KSD64 LBZ64 LLV64 LVR64 MFN64 MPJ64 MZF64 NJB64 NSX64 OCT64 OMP64 OWL64 PGH64 PQD64 PZZ64 QJV64 QTR64 RDN64 RNJ64 RXF64 SHB64 SQX64 TAT64 TKP64 TUL64 UEH64 UOD64 UXZ64 VHV64 VRR64 WBN64 WLJ64 WVF64 G32 G52 IT52 SP52 ACL52 AMH52 AWD52 BFZ52 BPV52 BZR52 CJN52 CTJ52 DDF52 DNB52 DWX52 EGT52 EQP52 FAL52 FKH52 FUD52 GDZ52 GNV52 GXR52 HHN52 HRJ52 IBF52 ILB52 IUX52 JET52 JOP52 JYL52 KIH52 KSD52 LBZ52 LLV52 LVR52 MFN52 MPJ52 MZF52 NJB52 NSX52 OCT52 OMP52 OWL52 PGH52 PQD52 PZZ52 QJV52 QTR52 RDN52 RNJ52 RXF52 SHB52 SQX52 TAT52 TKP52 TUL52 UEH52 UOD52 UXZ52 VHV52 VRR52 WBN52 WLJ52 WVF52 G76 IT76 SP76 ACL76 AMH76 AWD76 BFZ76 BPV76 BZR76 CJN76 CTJ76 DDF76 DNB76 DWX76 EGT76 EQP76 FAL76 FKH76 FUD76 GDZ76 GNV76 GXR76 HHN76 HRJ76 IBF76 ILB76 IUX76 JET76 JOP76 JYL76 KIH76 KSD76 LBZ76 LLV76 LVR76 MFN76 MPJ76 MZF76 NJB76 NSX76 OCT76 OMP76 OWL76 PGH76 PQD76 PZZ76 QJV76 QTR76 RDN76 RNJ76 RXF76 SHB76 SQX76 TAT76 TKP76 TUL76 UEH76 UOD76 UXZ76 VHV76 VRR76 WBN76 WLJ76 WVF76 G82 IT82 SP82 ACL82 AMH82 AWD82 BFZ82 BPV82 BZR82 CJN82 CTJ82 DDF82 DNB82 DWX82 EGT82 EQP82 FAL82 FKH82 FUD82 GDZ82 GNV82 GXR82 HHN82 HRJ82 IBF82 ILB82 IUX82 JET82 JOP82 JYL82 KIH82 KSD82 LBZ82 LLV82 LVR82 MFN82 MPJ82 MZF82 NJB82 NSX82 OCT82 OMP82 OWL82 PGH82 PQD82 PZZ82 QJV82 QTR82 RDN82 RNJ82 RXF82 SHB82 SQX82 TAT82 TKP82 TUL82 UEH82 UOD82 UXZ82 VHV82 VRR82 WBN82 WLJ82 WVF82 IT70 SP70 ACL70 AMH70 AWD70 BFZ70 BPV70 BZR70 CJN70 CTJ70 DDF70 DNB70 DWX70 EGT70 EQP70 FAL70 FKH70 FUD70 GDZ70 GNV70 GXR70 HHN70 HRJ70 IBF70 ILB70 IUX70 JET70 JOP70 JYL70 KIH70 KSD70 LBZ70 LLV70 LVR70 MFN70 MPJ70 MZF70 NJB70 NSX70 OCT70 OMP70 OWL70 PGH70 PQD70 PZZ70 QJV70 QTR70 RDN70 RNJ70 RXF70 SHB70 SQX70 TAT70 TKP70 TUL70 UEH70 UOD70 UXZ70 VHV70 VRR70 WBN70 WLJ70 WVF70 WVF221 G107 IT107 SP107 ACL107 AMH107 AWD107 BFZ107 BPV107 BZR107 CJN107 CTJ107 DDF107 DNB107 DWX107 EGT107 EQP107 FAL107 FKH107 FUD107 GDZ107 GNV107 GXR107 HHN107 HRJ107 IBF107 ILB107 IUX107 JET107 JOP107 JYL107 KIH107 KSD107 LBZ107 LLV107 LVR107 MFN107 MPJ107 MZF107 NJB107 NSX107 OCT107 OMP107 OWL107 PGH107 PQD107 PZZ107 QJV107 QTR107 RDN107 RNJ107 RXF107 SHB107 SQX107 TAT107 TKP107 TUL107 UEH107 UOD107 UXZ107 VHV107 VRR107 WBN107 WLJ107 WVF107 G98 IT98 SP98 ACL98 AMH98 AWD98 BFZ98 BPV98 BZR98 CJN98 CTJ98 DDF98 DNB98 DWX98 EGT98 EQP98 FAL98 FKH98 FUD98 GDZ98 GNV98 GXR98 HHN98 HRJ98 IBF98 ILB98 IUX98 JET98 JOP98 JYL98 KIH98 KSD98 LBZ98 LLV98 LVR98 MFN98 MPJ98 MZF98 NJB98 NSX98 OCT98 OMP98 OWL98 PGH98 PQD98 PZZ98 QJV98 QTR98 RDN98 RNJ98 RXF98 SHB98 SQX98 TAT98 TKP98 TUL98 UEH98 UOD98 UXZ98 VHV98 VRR98 WBN98 WLJ98 WVF98 IT101:IT102 SP101:SP102 ACL101:ACL102 AMH101:AMH102 AWD101:AWD102 BFZ101:BFZ102 BPV101:BPV102 BZR101:BZR102 CJN101:CJN102 CTJ101:CTJ102 DDF101:DDF102 DNB101:DNB102 DWX101:DWX102 EGT101:EGT102 EQP101:EQP102 FAL101:FAL102 FKH101:FKH102 FUD101:FUD102 GDZ101:GDZ102 GNV101:GNV102 GXR101:GXR102 HHN101:HHN102 HRJ101:HRJ102 IBF101:IBF102 ILB101:ILB102 IUX101:IUX102 JET101:JET102 JOP101:JOP102 JYL101:JYL102 KIH101:KIH102 KSD101:KSD102 LBZ101:LBZ102 LLV101:LLV102 LVR101:LVR102 MFN101:MFN102 MPJ101:MPJ102 MZF101:MZF102 NJB101:NJB102 NSX101:NSX102 OCT101:OCT102 OMP101:OMP102 OWL101:OWL102 PGH101:PGH102 PQD101:PQD102 PZZ101:PZZ102 QJV101:QJV102 QTR101:QTR102 RDN101:RDN102 RNJ101:RNJ102 RXF101:RXF102 SHB101:SHB102 SQX101:SQX102 TAT101:TAT102 TKP101:TKP102 TUL101:TUL102 UEH101:UEH102 UOD101:UOD102 UXZ101:UXZ102 VHV101:VHV102 VRR101:VRR102 WBN101:WBN102 WLJ101:WLJ102 WVF101:WVF102 WVF166 G121 IT121 SP121 ACL121 AMH121 AWD121 BFZ121 BPV121 BZR121 CJN121 CTJ121 DDF121 DNB121 DWX121 EGT121 EQP121 FAL121 FKH121 FUD121 GDZ121 GNV121 GXR121 HHN121 HRJ121 IBF121 ILB121 IUX121 JET121 JOP121 JYL121 KIH121 KSD121 LBZ121 LLV121 LVR121 MFN121 MPJ121 MZF121 NJB121 NSX121 OCT121 OMP121 OWL121 PGH121 PQD121 PZZ121 QJV121 QTR121 RDN121 RNJ121 RXF121 SHB121 SQX121 TAT121 TKP121 TUL121 UEH121 UOD121 UXZ121 VHV121 VRR121 WBN121 WLJ121 WVF121 G105 IT105 SP105 ACL105 AMH105 AWD105 BFZ105 BPV105 BZR105 CJN105 CTJ105 DDF105 DNB105 DWX105 EGT105 EQP105 FAL105 FKH105 FUD105 GDZ105 GNV105 GXR105 HHN105 HRJ105 IBF105 ILB105 IUX105 JET105 JOP105 JYL105 KIH105 KSD105 LBZ105 LLV105 LVR105 MFN105 MPJ105 MZF105 NJB105 NSX105 OCT105 OMP105 OWL105 PGH105 PQD105 PZZ105 QJV105 QTR105 RDN105 RNJ105 RXF105 SHB105 SQX105 TAT105 TKP105 TUL105 UEH105 UOD105 UXZ105 VHV105 VRR105 WBN105 WLJ105 WVF105 G113 IT113 SP113 ACL113 AMH113 AWD113 BFZ113 BPV113 BZR113 CJN113 CTJ113 DDF113 DNB113 DWX113 EGT113 EQP113 FAL113 FKH113 FUD113 GDZ113 GNV113 GXR113 HHN113 HRJ113 IBF113 ILB113 IUX113 JET113 JOP113 JYL113 KIH113 KSD113 LBZ113 LLV113 LVR113 MFN113 MPJ113 MZF113 NJB113 NSX113 OCT113 OMP113 OWL113 PGH113 PQD113 PZZ113 QJV113 QTR113 RDN113 RNJ113 RXF113 SHB113 SQX113 TAT113 TKP113 TUL113 UEH113 UOD113 UXZ113 VHV113 VRR113 WBN113 WLJ113 WVF113 G124 IT124 SP124 ACL124 AMH124 AWD124 BFZ124 BPV124 BZR124 CJN124 CTJ124 DDF124 DNB124 DWX124 EGT124 EQP124 FAL124 FKH124 FUD124 GDZ124 GNV124 GXR124 HHN124 HRJ124 IBF124 ILB124 IUX124 JET124 JOP124 JYL124 KIH124 KSD124 LBZ124 LLV124 LVR124 MFN124 MPJ124 MZF124 NJB124 NSX124 OCT124 OMP124 OWL124 PGH124 PQD124 PZZ124 QJV124 QTR124 RDN124 RNJ124 RXF124 SHB124 SQX124 TAT124 TKP124 TUL124 UEH124 UOD124 UXZ124 VHV124 VRR124 WBN124 WLJ124 WVF124 G134 IT134 SP134 ACL134 AMH134 AWD134 BFZ134 BPV134 BZR134 CJN134 CTJ134 DDF134 DNB134 DWX134 EGT134 EQP134 FAL134 FKH134 FUD134 GDZ134 GNV134 GXR134 HHN134 HRJ134 IBF134 ILB134 IUX134 JET134 JOP134 JYL134 KIH134 KSD134 LBZ134 LLV134 LVR134 MFN134 MPJ134 MZF134 NJB134 NSX134 OCT134 OMP134 OWL134 PGH134 PQD134 PZZ134 QJV134 QTR134 RDN134 RNJ134 RXF134 SHB134 SQX134 TAT134 TKP134 TUL134 UEH134 UOD134 UXZ134 VHV134 VRR134 WBN134 WLJ134 WVF134 G144 IT144 SP144 ACL144 AMH144 AWD144 BFZ144 BPV144 BZR144 CJN144 CTJ144 DDF144 DNB144 DWX144 EGT144 EQP144 FAL144 FKH144 FUD144 GDZ144 GNV144 GXR144 HHN144 HRJ144 IBF144 ILB144 IUX144 JET144 JOP144 JYL144 KIH144 KSD144 LBZ144 LLV144 LVR144 MFN144 MPJ144 MZF144 NJB144 NSX144 OCT144 OMP144 OWL144 PGH144 PQD144 PZZ144 QJV144 QTR144 RDN144 RNJ144 RXF144 SHB144 SQX144 TAT144 TKP144 TUL144 UEH144 UOD144 UXZ144 VHV144 VRR144 WBN144 WLJ144 WVF144 G151 IT151 SP151 ACL151 AMH151 AWD151 BFZ151 BPV151 BZR151 CJN151 CTJ151 DDF151 DNB151 DWX151 EGT151 EQP151 FAL151 FKH151 FUD151 GDZ151 GNV151 GXR151 HHN151 HRJ151 IBF151 ILB151 IUX151 JET151 JOP151 JYL151 KIH151 KSD151 LBZ151 LLV151 LVR151 MFN151 MPJ151 MZF151 NJB151 NSX151 OCT151 OMP151 OWL151 PGH151 PQD151 PZZ151 QJV151 QTR151 RDN151 RNJ151 RXF151 SHB151 SQX151 TAT151 TKP151 TUL151 UEH151 UOD151 UXZ151 VHV151 VRR151 WBN151 WLJ151 WVF151 G164 IT164 SP164 ACL164 AMH164 AWD164 BFZ164 BPV164 BZR164 CJN164 CTJ164 DDF164 DNB164 DWX164 EGT164 EQP164 FAL164 FKH164 FUD164 GDZ164 GNV164 GXR164 HHN164 HRJ164 IBF164 ILB164 IUX164 JET164 JOP164 JYL164 KIH164 KSD164 LBZ164 LLV164 LVR164 MFN164 MPJ164 MZF164 NJB164 NSX164 OCT164 OMP164 OWL164 PGH164 PQD164 PZZ164 QJV164 QTR164 RDN164 RNJ164 RXF164 SHB164 SQX164 TAT164 TKP164 TUL164 UEH164 UOD164 UXZ164 VHV164 VRR164 WBN164 WLJ164 WVF164 G158 IT158 SP158 ACL158 AMH158 AWD158 BFZ158 BPV158 BZR158 CJN158 CTJ158 DDF158 DNB158 DWX158 EGT158 EQP158 FAL158 FKH158 FUD158 GDZ158 GNV158 GXR158 HHN158 HRJ158 IBF158 ILB158 IUX158 JET158 JOP158 JYL158 KIH158 KSD158 LBZ158 LLV158 LVR158 MFN158 MPJ158 MZF158 NJB158 NSX158 OCT158 OMP158 OWL158 PGH158 PQD158 PZZ158 QJV158 QTR158 RDN158 RNJ158 RXF158 SHB158 SQX158 TAT158 TKP158 TUL158 UEH158 UOD158 UXZ158 VHV158 VRR158 WBN158 WLJ158 WVF158 G171 IT171 SP171 ACL171 AMH171 AWD171 BFZ171 BPV171 BZR171 CJN171 CTJ171 DDF171 DNB171 DWX171 EGT171 EQP171 FAL171 FKH171 FUD171 GDZ171 GNV171 GXR171 HHN171 HRJ171 IBF171 ILB171 IUX171 JET171 JOP171 JYL171 KIH171 KSD171 LBZ171 LLV171 LVR171 MFN171 MPJ171 MZF171 NJB171 NSX171 OCT171 OMP171 OWL171 PGH171 PQD171 PZZ171 QJV171 QTR171 RDN171 RNJ171 RXF171 SHB171 SQX171 TAT171 TKP171 TUL171 UEH171 UOD171 UXZ171 VHV171 VRR171 WBN171 WLJ171 WVF171 G169 IT169 SP169 ACL169 AMH169 AWD169 BFZ169 BPV169 BZR169 CJN169 CTJ169 DDF169 DNB169 DWX169 EGT169 EQP169 FAL169 FKH169 FUD169 GDZ169 GNV169 GXR169 HHN169 HRJ169 IBF169 ILB169 IUX169 JET169 JOP169 JYL169 KIH169 KSD169 LBZ169 LLV169 LVR169 MFN169 MPJ169 MZF169 NJB169 NSX169 OCT169 OMP169 OWL169 PGH169 PQD169 PZZ169 QJV169 QTR169 RDN169 RNJ169 RXF169 SHB169 SQX169 TAT169 TKP169 TUL169 UEH169 UOD169 UXZ169 VHV169 VRR169 WBN169 WLJ169 WVF169 G176:G177 IT176:IT177 SP176:SP177 ACL176:ACL177 AMH176:AMH177 AWD176:AWD177 BFZ176:BFZ177 BPV176:BPV177 BZR176:BZR177 CJN176:CJN177 CTJ176:CTJ177 DDF176:DDF177 DNB176:DNB177 DWX176:DWX177 EGT176:EGT177 EQP176:EQP177 FAL176:FAL177 FKH176:FKH177 FUD176:FUD177 GDZ176:GDZ177 GNV176:GNV177 GXR176:GXR177 HHN176:HHN177 HRJ176:HRJ177 IBF176:IBF177 ILB176:ILB177 IUX176:IUX177 JET176:JET177 JOP176:JOP177 JYL176:JYL177 KIH176:KIH177 KSD176:KSD177 LBZ176:LBZ177 LLV176:LLV177 LVR176:LVR177 MFN176:MFN177 MPJ176:MPJ177 MZF176:MZF177 NJB176:NJB177 NSX176:NSX177 OCT176:OCT177 OMP176:OMP177 OWL176:OWL177 PGH176:PGH177 PQD176:PQD177 PZZ176:PZZ177 QJV176:QJV177 QTR176:QTR177 RDN176:RDN177 RNJ176:RNJ177 RXF176:RXF177 SHB176:SHB177 SQX176:SQX177 TAT176:TAT177 TKP176:TKP177 TUL176:TUL177 UEH176:UEH177 UOD176:UOD177 UXZ176:UXZ177 VHV176:VHV177 VRR176:VRR177 WBN176:WBN177 WLJ176:WLJ177 WVF176:WVF177 G179 IT179 SP179 ACL179 AMH179 AWD179 BFZ179 BPV179 BZR179 CJN179 CTJ179 DDF179 DNB179 DWX179 EGT179 EQP179 FAL179 FKH179 FUD179 GDZ179 GNV179 GXR179 HHN179 HRJ179 IBF179 ILB179 IUX179 JET179 JOP179 JYL179 KIH179 KSD179 LBZ179 LLV179 LVR179 MFN179 MPJ179 MZF179 NJB179 NSX179 OCT179 OMP179 OWL179 PGH179 PQD179 PZZ179 QJV179 QTR179 RDN179 RNJ179 RXF179 SHB179 SQX179 TAT179 TKP179 TUL179 UEH179 UOD179 UXZ179 VHV179 VRR179 WBN179 WLJ179 WVF179 G181 IT181 SP181 ACL181 AMH181 AWD181 BFZ181 BPV181 BZR181 CJN181 CTJ181 DDF181 DNB181 DWX181 EGT181 EQP181 FAL181 FKH181 FUD181 GDZ181 GNV181 GXR181 HHN181 HRJ181 IBF181 ILB181 IUX181 JET181 JOP181 JYL181 KIH181 KSD181 LBZ181 LLV181 LVR181 MFN181 MPJ181 MZF181 NJB181 NSX181 OCT181 OMP181 OWL181 PGH181 PQD181 PZZ181 QJV181 QTR181 RDN181 RNJ181 RXF181 SHB181 SQX181 TAT181 TKP181 TUL181 UEH181 UOD181 UXZ181 VHV181 VRR181 WBN181 WLJ181 WVF181 G186:G187 IT186:IT187 SP186:SP187 ACL186:ACL187 AMH186:AMH187 AWD186:AWD187 BFZ186:BFZ187 BPV186:BPV187 BZR186:BZR187 CJN186:CJN187 CTJ186:CTJ187 DDF186:DDF187 DNB186:DNB187 DWX186:DWX187 EGT186:EGT187 EQP186:EQP187 FAL186:FAL187 FKH186:FKH187 FUD186:FUD187 GDZ186:GDZ187 GNV186:GNV187 GXR186:GXR187 HHN186:HHN187 HRJ186:HRJ187 IBF186:IBF187 ILB186:ILB187 IUX186:IUX187 JET186:JET187 JOP186:JOP187 JYL186:JYL187 KIH186:KIH187 KSD186:KSD187 LBZ186:LBZ187 LLV186:LLV187 LVR186:LVR187 MFN186:MFN187 MPJ186:MPJ187 MZF186:MZF187 NJB186:NJB187 NSX186:NSX187 OCT186:OCT187 OMP186:OMP187 OWL186:OWL187 PGH186:PGH187 PQD186:PQD187 PZZ186:PZZ187 QJV186:QJV187 QTR186:QTR187 RDN186:RDN187 RNJ186:RNJ187 RXF186:RXF187 SHB186:SHB187 SQX186:SQX187 TAT186:TAT187 TKP186:TKP187 TUL186:TUL187 UEH186:UEH187 UOD186:UOD187 UXZ186:UXZ187 VHV186:VHV187 VRR186:VRR187 WBN186:WBN187 WLJ186:WLJ187 WVF186:WVF187 G189 IT189 SP189 ACL189 AMH189 AWD189 BFZ189 BPV189 BZR189 CJN189 CTJ189 DDF189 DNB189 DWX189 EGT189 EQP189 FAL189 FKH189 FUD189 GDZ189 GNV189 GXR189 HHN189 HRJ189 IBF189 ILB189 IUX189 JET189 JOP189 JYL189 KIH189 KSD189 LBZ189 LLV189 LVR189 MFN189 MPJ189 MZF189 NJB189 NSX189 OCT189 OMP189 OWL189 PGH189 PQD189 PZZ189 QJV189 QTR189 RDN189 RNJ189 RXF189 SHB189 SQX189 TAT189 TKP189 TUL189 UEH189 UOD189 UXZ189 VHV189 VRR189 WBN189 WLJ189 WVF189 G192 IT192 SP192 ACL192 AMH192 AWD192 BFZ192 BPV192 BZR192 CJN192 CTJ192 DDF192 DNB192 DWX192 EGT192 EQP192 FAL192 FKH192 FUD192 GDZ192 GNV192 GXR192 HHN192 HRJ192 IBF192 ILB192 IUX192 JET192 JOP192 JYL192 KIH192 KSD192 LBZ192 LLV192 LVR192 MFN192 MPJ192 MZF192 NJB192 NSX192 OCT192 OMP192 OWL192 PGH192 PQD192 PZZ192 QJV192 QTR192 RDN192 RNJ192 RXF192 SHB192 SQX192 TAT192 TKP192 TUL192 UEH192 UOD192 UXZ192 VHV192 VRR192 WBN192 WLJ192 WVF192 G195 IT195 SP195 ACL195 AMH195 AWD195 BFZ195 BPV195 BZR195 CJN195 CTJ195 DDF195 DNB195 DWX195 EGT195 EQP195 FAL195 FKH195 FUD195 GDZ195 GNV195 GXR195 HHN195 HRJ195 IBF195 ILB195 IUX195 JET195 JOP195 JYL195 KIH195 KSD195 LBZ195 LLV195 LVR195 MFN195 MPJ195 MZF195 NJB195 NSX195 OCT195 OMP195 OWL195 PGH195 PQD195 PZZ195 QJV195 QTR195 RDN195 RNJ195 RXF195 SHB195 SQX195 TAT195 TKP195 TUL195 UEH195 UOD195 UXZ195 VHV195 VRR195 WBN195 WLJ195 WVF195 G202 IT202 SP202 ACL202 AMH202 AWD202 BFZ202 BPV202 BZR202 CJN202 CTJ202 DDF202 DNB202 DWX202 EGT202 EQP202 FAL202 FKH202 FUD202 GDZ202 GNV202 GXR202 HHN202 HRJ202 IBF202 ILB202 IUX202 JET202 JOP202 JYL202 KIH202 KSD202 LBZ202 LLV202 LVR202 MFN202 MPJ202 MZF202 NJB202 NSX202 OCT202 OMP202 OWL202 PGH202 PQD202 PZZ202 QJV202 QTR202 RDN202 RNJ202 RXF202 SHB202 SQX202 TAT202 TKP202 TUL202 UEH202 UOD202 UXZ202 VHV202 VRR202 WBN202 WLJ202 WVF202 G198 IT198 SP198 ACL198 AMH198 AWD198 BFZ198 BPV198 BZR198 CJN198 CTJ198 DDF198 DNB198 DWX198 EGT198 EQP198 FAL198 FKH198 FUD198 GDZ198 GNV198 GXR198 HHN198 HRJ198 IBF198 ILB198 IUX198 JET198 JOP198 JYL198 KIH198 KSD198 LBZ198 LLV198 LVR198 MFN198 MPJ198 MZF198 NJB198 NSX198 OCT198 OMP198 OWL198 PGH198 PQD198 PZZ198 QJV198 QTR198 RDN198 RNJ198 RXF198 SHB198 SQX198 TAT198 TKP198 TUL198 UEH198 UOD198 UXZ198 VHV198 VRR198 WBN198 WLJ198 WVF198 G206 IT206 SP206 ACL206 AMH206 AWD206 BFZ206 BPV206 BZR206 CJN206 CTJ206 DDF206 DNB206 DWX206 EGT206 EQP206 FAL206 FKH206 FUD206 GDZ206 GNV206 GXR206 HHN206 HRJ206 IBF206 ILB206 IUX206 JET206 JOP206 JYL206 KIH206 KSD206 LBZ206 LLV206 LVR206 MFN206 MPJ206 MZF206 NJB206 NSX206 OCT206 OMP206 OWL206 PGH206 PQD206 PZZ206 QJV206 QTR206 RDN206 RNJ206 RXF206 SHB206 SQX206 TAT206 TKP206 TUL206 UEH206 UOD206 UXZ206 VHV206 VRR206 WBN206 WLJ206 WVF206 G214 IT214 SP214 ACL214 AMH214 AWD214 BFZ214 BPV214 BZR214 CJN214 CTJ214 DDF214 DNB214 DWX214 EGT214 EQP214 FAL214 FKH214 FUD214 GDZ214 GNV214 GXR214 HHN214 HRJ214 IBF214 ILB214 IUX214 JET214 JOP214 JYL214 KIH214 KSD214 LBZ214 LLV214 LVR214 MFN214 MPJ214 MZF214 NJB214 NSX214 OCT214 OMP214 OWL214 PGH214 PQD214 PZZ214 QJV214 QTR214 RDN214 RNJ214 RXF214 SHB214 SQX214 TAT214 TKP214 TUL214 UEH214 UOD214 UXZ214 VHV214 VRR214 WBN214 WLJ214 WVF214 G221 IT221 SP221 ACL221 AMH221 AWD221 BFZ221 BPV221 BZR221 CJN221 CTJ221 DDF221 DNB221 DWX221 EGT221 EQP221 FAL221 FKH221 FUD221 GDZ221 GNV221 GXR221 HHN221 HRJ221 IBF221 ILB221 IUX221 JET221 JOP221 JYL221 KIH221 KSD221 LBZ221 LLV221 LVR221 MFN221 MPJ221 MZF221 NJB221 NSX221 OCT221 OMP221 OWL221 PGH221 PQD221 PZZ221 QJV221 QTR221 RDN221 RNJ221 RXF221 SHB221 SQX221 TAT221 TKP221 TUL221 UEH221 UOD221 UXZ221 VHV221 VRR221 WBN221 WLJ221 G70 G184 G166 IT166 SP166 ACL166 AMH166 AWD166 BFZ166 BPV166 BZR166 CJN166 CTJ166 DDF166 DNB166 DWX166 EGT166 EQP166 FAL166 FKH166 FUD166 GDZ166 GNV166 GXR166 HHN166 HRJ166 IBF166 ILB166 IUX166 JET166 JOP166 JYL166 KIH166 KSD166 LBZ166 LLV166 LVR166 MFN166 MPJ166 MZF166 NJB166 NSX166 OCT166 OMP166 OWL166 PGH166 PQD166 PZZ166 QJV166 QTR166 RDN166 RNJ166 RXF166 SHB166 SQX166 TAT166 TKP166 TUL166 UEH166 UOD166 UXZ166 VHV166 VRR166 WBN166 WLJ166 G101:G102 G17 IT17 SP17 ACL17 AMH17 AWD17 BFZ17 BPV17 BZR17 CJN17 CTJ17 DDF17 DNB17 DWX17 EGT17 EQP17 FAL17 FKH17 FUD17 GDZ17 GNV17 GXR17 HHN17 HRJ17 IBF17 ILB17 IUX17 JET17 JOP17 JYL17 KIH17 KSD17 LBZ17 LLV17 LVR17 MFN17 MPJ17 MZF17 NJB17 NSX17 OCT17 OMP17 OWL17 PGH17 PQD17 PZZ17 QJV17 QTR17 RDN17 RNJ17 RXF17 SHB17 SQX17 TAT17 TKP17 TUL17 UEH17 UOD17 UXZ17 VHV17 VRR17 WBN17 WLJ17 WVF17 G115:G116 G26 G28 G30 WVF61 WLJ61 WBN61 VRR61 VHV61 UXZ61 UOD61 UEH61 TUL61 TKP61 TAT61 SQX61 SHB61 RXF61 RNJ61 RDN61 QTR61 QJV61 PZZ61 PQD61 PGH61 OWL61 OMP61 OCT61 NSX61 NJB61 MZF61 MPJ61 MFN61 LVR61 LLV61 LBZ61 KSD61 KIH61 JYL61 JOP61 JET61 IUX61 ILB61 IBF61 HRJ61 HHN61 GXR61 GNV61 GDZ61 FUD61 FKH61 FAL61 EQP61 EGT61 DWX61 DNB61 DDF61 CTJ61 CJN61 BZR61 BPV61 BFZ61 AWD61 AMH61 ACL61 SP61 IT61 G61:G62 G64">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20:G21 IT20:IT21 SP20:SP21 ACL20:ACL21 AMH20:AMH21 AWD20:AWD21 BFZ20:BFZ21 BPV20:BPV21 BZR20:BZR21 CJN20:CJN21 CTJ20:CTJ21 DDF20:DDF21 DNB20:DNB21 DWX20:DWX21 EGT20:EGT21 EQP20:EQP21 FAL20:FAL21 FKH20:FKH21 FUD20:FUD21 GDZ20:GDZ21 GNV20:GNV21 GXR20:GXR21 HHN20:HHN21 HRJ20:HRJ21 IBF20:IBF21 ILB20:ILB21 IUX20:IUX21 JET20:JET21 JOP20:JOP21 JYL20:JYL21 KIH20:KIH21 KSD20:KSD21 LBZ20:LBZ21 LLV20:LLV21 LVR20:LVR21 MFN20:MFN21 MPJ20:MPJ21 MZF20:MZF21 NJB20:NJB21 NSX20:NSX21 OCT20:OCT21 OMP20:OMP21 OWL20:OWL21 PGH20:PGH21 PQD20:PQD21 PZZ20:PZZ21 QJV20:QJV21 QTR20:QTR21 RDN20:RDN21 RNJ20:RNJ21 RXF20:RXF21 SHB20:SHB21 SQX20:SQX21 TAT20:TAT21 TKP20:TKP21 TUL20:TUL21 UEH20:UEH21 UOD20:UOD21 UXZ20:UXZ21 VHV20:VHV21 VRR20:VRR21 WBN20:WBN21 WLJ20:WLJ21 WVF20:WVF21 G8:G9 IT8:IT9 SP8:SP9 ACL8:ACL9 AMH8:AMH9 AWD8:AWD9 BFZ8:BFZ9 BPV8:BPV9 BZR8:BZR9 CJN8:CJN9 CTJ8:CTJ9 DDF8:DDF9 DNB8:DNB9 DWX8:DWX9 EGT8:EGT9 EQP8:EQP9 FAL8:FAL9 FKH8:FKH9 FUD8:FUD9 GDZ8:GDZ9 GNV8:GNV9 GXR8:GXR9 HHN8:HHN9 HRJ8:HRJ9 IBF8:IBF9 ILB8:ILB9 IUX8:IUX9 JET8:JET9 JOP8:JOP9 JYL8:JYL9 KIH8:KIH9 KSD8:KSD9 LBZ8:LBZ9 LLV8:LLV9 LVR8:LVR9 MFN8:MFN9 MPJ8:MPJ9 MZF8:MZF9 NJB8:NJB9 NSX8:NSX9 OCT8:OCT9 OMP8:OMP9 OWL8:OWL9 PGH8:PGH9 PQD8:PQD9 PZZ8:PZZ9 QJV8:QJV9 QTR8:QTR9 RDN8:RDN9 RNJ8:RNJ9 RXF8:RXF9 SHB8:SHB9 SQX8:SQX9 TAT8:TAT9 TKP8:TKP9 TUL8:TUL9 UEH8:UEH9 UOD8:UOD9 UXZ8:UXZ9 VHV8:VHV9 VRR8:VRR9 WBN8:WBN9 WLJ8:WLJ9 WVF8:WVF9 IT11:IT16 SP11:SP16 ACL11:ACL16 AMH11:AMH16 AWD11:AWD16 BFZ11:BFZ16 BPV11:BPV16 BZR11:BZR16 CJN11:CJN16 CTJ11:CTJ16 DDF11:DDF16 DNB11:DNB16 DWX11:DWX16 EGT11:EGT16 EQP11:EQP16 FAL11:FAL16 FKH11:FKH16 FUD11:FUD16 GDZ11:GDZ16 GNV11:GNV16 GXR11:GXR16 HHN11:HHN16 HRJ11:HRJ16 IBF11:IBF16 ILB11:ILB16 IUX11:IUX16 JET11:JET16 JOP11:JOP16 JYL11:JYL16 KIH11:KIH16 KSD11:KSD16 LBZ11:LBZ16 LLV11:LLV16 LVR11:LVR16 MFN11:MFN16 MPJ11:MPJ16 MZF11:MZF16 NJB11:NJB16 NSX11:NSX16 OCT11:OCT16 OMP11:OMP16 OWL11:OWL16 PGH11:PGH16 PQD11:PQD16 PZZ11:PZZ16 QJV11:QJV16 QTR11:QTR16 RDN11:RDN16 RNJ11:RNJ16 RXF11:RXF16 SHB11:SHB16 SQX11:SQX16 TAT11:TAT16 TKP11:TKP16 TUL11:TUL16 UEH11:UEH16 UOD11:UOD16 UXZ11:UXZ16 VHV11:VHV16 VRR11:VRR16 WBN11:WBN16 WLJ11:WLJ16 WVF11:WVF16 G167 G65 IT65 SP65 ACL65 AMH65 AWD65 BFZ65 BPV65 BZR65 CJN65 CTJ65 DDF65 DNB65 DWX65 EGT65 EQP65 FAL65 FKH65 FUD65 GDZ65 GNV65 GXR65 HHN65 HRJ65 IBF65 ILB65 IUX65 JET65 JOP65 JYL65 KIH65 KSD65 LBZ65 LLV65 LVR65 MFN65 MPJ65 MZF65 NJB65 NSX65 OCT65 OMP65 OWL65 PGH65 PQD65 PZZ65 QJV65 QTR65 RDN65 RNJ65 RXF65 SHB65 SQX65 TAT65 TKP65 TUL65 UEH65 UOD65 UXZ65 VHV65 VRR65 WBN65 WLJ65 WVF65 G36 IT36 SP36 ACL36 AMH36 AWD36 BFZ36 BPV36 BZR36 CJN36 CTJ36 DDF36 DNB36 DWX36 EGT36 EQP36 FAL36 FKH36 FUD36 GDZ36 GNV36 GXR36 HHN36 HRJ36 IBF36 ILB36 IUX36 JET36 JOP36 JYL36 KIH36 KSD36 LBZ36 LLV36 LVR36 MFN36 MPJ36 MZF36 NJB36 NSX36 OCT36 OMP36 OWL36 PGH36 PQD36 PZZ36 QJV36 QTR36 RDN36 RNJ36 RXF36 SHB36 SQX36 TAT36 TKP36 TUL36 UEH36 UOD36 UXZ36 VHV36 VRR36 WBN36 WLJ36 WVF36 G67:G68 IT67:IT68 SP67:SP68 ACL67:ACL68 AMH67:AMH68 AWD67:AWD68 BFZ67:BFZ68 BPV67:BPV68 BZR67:BZR68 CJN67:CJN68 CTJ67:CTJ68 DDF67:DDF68 DNB67:DNB68 DWX67:DWX68 EGT67:EGT68 EQP67:EQP68 FAL67:FAL68 FKH67:FKH68 FUD67:FUD68 GDZ67:GDZ68 GNV67:GNV68 GXR67:GXR68 HHN67:HHN68 HRJ67:HRJ68 IBF67:IBF68 ILB67:ILB68 IUX67:IUX68 JET67:JET68 JOP67:JOP68 JYL67:JYL68 KIH67:KIH68 KSD67:KSD68 LBZ67:LBZ68 LLV67:LLV68 LVR67:LVR68 MFN67:MFN68 MPJ67:MPJ68 MZF67:MZF68 NJB67:NJB68 NSX67:NSX68 OCT67:OCT68 OMP67:OMP68 OWL67:OWL68 PGH67:PGH68 PQD67:PQD68 PZZ67:PZZ68 QJV67:QJV68 QTR67:QTR68 RDN67:RDN68 RNJ67:RNJ68 RXF67:RXF68 SHB67:SHB68 SQX67:SQX68 TAT67:TAT68 TKP67:TKP68 TUL67:TUL68 UEH67:UEH68 UOD67:UOD68 UXZ67:UXZ68 VHV67:VHV68 VRR67:VRR68 WBN67:WBN68 WLJ67:WLJ68 WVF67:WVF68 SP24:SP25 ACL24:ACL25 AMH24:AMH25 AWD24:AWD25 BFZ24:BFZ25 BPV24:BPV25 BZR24:BZR25 CJN24:CJN25 CTJ24:CTJ25 DDF24:DDF25 DNB24:DNB25 DWX24:DWX25 EGT24:EGT25 EQP24:EQP25 FAL24:FAL25 FKH24:FKH25 FUD24:FUD25 GDZ24:GDZ25 GNV24:GNV25 GXR24:GXR25 HHN24:HHN25 HRJ24:HRJ25 IBF24:IBF25 ILB24:ILB25 IUX24:IUX25 JET24:JET25 JOP24:JOP25 JYL24:JYL25 KIH24:KIH25 KSD24:KSD25 LBZ24:LBZ25 LLV24:LLV25 LVR24:LVR25 MFN24:MFN25 MPJ24:MPJ25 MZF24:MZF25 NJB24:NJB25 NSX24:NSX25 OCT24:OCT25 OMP24:OMP25 OWL24:OWL25 PGH24:PGH25 PQD24:PQD25 PZZ24:PZZ25 QJV24:QJV25 QTR24:QTR25 RDN24:RDN25 RNJ24:RNJ25 RXF24:RXF25 SHB24:SHB25 SQX24:SQX25 TAT24:TAT25 TKP24:TKP25 TUL24:TUL25 UEH24:UEH25 UOD24:UOD25 UXZ24:UXZ25 VHV24:VHV25 VRR24:VRR25 WBN24:WBN25 WLJ24:WLJ25 WVF24:WVF25 G24:G25 G58:G60 G33:G34 IT33:IT34 SP33:SP34 ACL33:ACL34 AMH33:AMH34 AWD33:AWD34 BFZ33:BFZ34 BPV33:BPV34 BZR33:BZR34 CJN33:CJN34 CTJ33:CTJ34 DDF33:DDF34 DNB33:DNB34 DWX33:DWX34 EGT33:EGT34 EQP33:EQP34 FAL33:FAL34 FKH33:FKH34 FUD33:FUD34 GDZ33:GDZ34 GNV33:GNV34 GXR33:GXR34 HHN33:HHN34 HRJ33:HRJ34 IBF33:IBF34 ILB33:ILB34 IUX33:IUX34 JET33:JET34 JOP33:JOP34 JYL33:JYL34 KIH33:KIH34 KSD33:KSD34 LBZ33:LBZ34 LLV33:LLV34 LVR33:LVR34 MFN33:MFN34 MPJ33:MPJ34 MZF33:MZF34 NJB33:NJB34 NSX33:NSX34 OCT33:OCT34 OMP33:OMP34 OWL33:OWL34 PGH33:PGH34 PQD33:PQD34 PZZ33:PZZ34 QJV33:QJV34 QTR33:QTR34 RDN33:RDN34 RNJ33:RNJ34 RXF33:RXF34 SHB33:SHB34 SQX33:SQX34 TAT33:TAT34 TKP33:TKP34 TUL33:TUL34 UEH33:UEH34 UOD33:UOD34 UXZ33:UXZ34 VHV33:VHV34 VRR33:VRR34 WBN33:WBN34 WLJ33:WLJ34 WVF33:WVF34 G43:G46 IT43:IT46 SP43:SP46 ACL43:ACL46 AMH43:AMH46 AWD43:AWD46 BFZ43:BFZ46 BPV43:BPV46 BZR43:BZR46 CJN43:CJN46 CTJ43:CTJ46 DDF43:DDF46 DNB43:DNB46 DWX43:DWX46 EGT43:EGT46 EQP43:EQP46 FAL43:FAL46 FKH43:FKH46 FUD43:FUD46 GDZ43:GDZ46 GNV43:GNV46 GXR43:GXR46 HHN43:HHN46 HRJ43:HRJ46 IBF43:IBF46 ILB43:ILB46 IUX43:IUX46 JET43:JET46 JOP43:JOP46 JYL43:JYL46 KIH43:KIH46 KSD43:KSD46 LBZ43:LBZ46 LLV43:LLV46 LVR43:LVR46 MFN43:MFN46 MPJ43:MPJ46 MZF43:MZF46 NJB43:NJB46 NSX43:NSX46 OCT43:OCT46 OMP43:OMP46 OWL43:OWL46 PGH43:PGH46 PQD43:PQD46 PZZ43:PZZ46 QJV43:QJV46 QTR43:QTR46 RDN43:RDN46 RNJ43:RNJ46 RXF43:RXF46 SHB43:SHB46 SQX43:SQX46 TAT43:TAT46 TKP43:TKP46 TUL43:TUL46 UEH43:UEH46 UOD43:UOD46 UXZ43:UXZ46 VHV43:VHV46 VRR43:VRR46 WBN43:WBN46 WLJ43:WLJ46 WVF43:WVF46 IT59:IT60 SP59:SP60 ACL59:ACL60 AMH59:AMH60 AWD59:AWD60 BFZ59:BFZ60 BPV59:BPV60 BZR59:BZR60 CJN59:CJN60 CTJ59:CTJ60 DDF59:DDF60 DNB59:DNB60 DWX59:DWX60 EGT59:EGT60 EQP59:EQP60 FAL59:FAL60 FKH59:FKH60 FUD59:FUD60 GDZ59:GDZ60 GNV59:GNV60 GXR59:GXR60 HHN59:HHN60 HRJ59:HRJ60 IBF59:IBF60 ILB59:ILB60 IUX59:IUX60 JET59:JET60 JOP59:JOP60 JYL59:JYL60 KIH59:KIH60 KSD59:KSD60 LBZ59:LBZ60 LLV59:LLV60 LVR59:LVR60 MFN59:MFN60 MPJ59:MPJ60 MZF59:MZF60 NJB59:NJB60 NSX59:NSX60 OCT59:OCT60 OMP59:OMP60 OWL59:OWL60 PGH59:PGH60 PQD59:PQD60 PZZ59:PZZ60 QJV59:QJV60 QTR59:QTR60 RDN59:RDN60 RNJ59:RNJ60 RXF59:RXF60 SHB59:SHB60 SQX59:SQX60 TAT59:TAT60 TKP59:TKP60 TUL59:TUL60 UEH59:UEH60 UOD59:UOD60 UXZ59:UXZ60 VHV59:VHV60 VRR59:VRR60 WBN59:WBN60 WLJ59:WLJ60 WVF59:WVF60 G117:G120 G48:G51 IT48:IT51 SP48:SP51 ACL48:ACL51 AMH48:AMH51 AWD48:AWD51 BFZ48:BFZ51 BPV48:BPV51 BZR48:BZR51 CJN48:CJN51 CTJ48:CTJ51 DDF48:DDF51 DNB48:DNB51 DWX48:DWX51 EGT48:EGT51 EQP48:EQP51 FAL48:FAL51 FKH48:FKH51 FUD48:FUD51 GDZ48:GDZ51 GNV48:GNV51 GXR48:GXR51 HHN48:HHN51 HRJ48:HRJ51 IBF48:IBF51 ILB48:ILB51 IUX48:IUX51 JET48:JET51 JOP48:JOP51 JYL48:JYL51 KIH48:KIH51 KSD48:KSD51 LBZ48:LBZ51 LLV48:LLV51 LVR48:LVR51 MFN48:MFN51 MPJ48:MPJ51 MZF48:MZF51 NJB48:NJB51 NSX48:NSX51 OCT48:OCT51 OMP48:OMP51 OWL48:OWL51 PGH48:PGH51 PQD48:PQD51 PZZ48:PZZ51 QJV48:QJV51 QTR48:QTR51 RDN48:RDN51 RNJ48:RNJ51 RXF48:RXF51 SHB48:SHB51 SQX48:SQX51 TAT48:TAT51 TKP48:TKP51 TUL48:TUL51 UEH48:UEH51 UOD48:UOD51 UXZ48:UXZ51 VHV48:VHV51 VRR48:VRR51 WBN48:WBN51 WLJ48:WLJ51 WVF48:WVF51 G38:G40 IT38:IT40 SP38:SP40 ACL38:ACL40 AMH38:AMH40 AWD38:AWD40 BFZ38:BFZ40 BPV38:BPV40 BZR38:BZR40 CJN38:CJN40 CTJ38:CTJ40 DDF38:DDF40 DNB38:DNB40 DWX38:DWX40 EGT38:EGT40 EQP38:EQP40 FAL38:FAL40 FKH38:FKH40 FUD38:FUD40 GDZ38:GDZ40 GNV38:GNV40 GXR38:GXR40 HHN38:HHN40 HRJ38:HRJ40 IBF38:IBF40 ILB38:ILB40 IUX38:IUX40 JET38:JET40 JOP38:JOP40 JYL38:JYL40 KIH38:KIH40 KSD38:KSD40 LBZ38:LBZ40 LLV38:LLV40 LVR38:LVR40 MFN38:MFN40 MPJ38:MPJ40 MZF38:MZF40 NJB38:NJB40 NSX38:NSX40 OCT38:OCT40 OMP38:OMP40 OWL38:OWL40 PGH38:PGH40 PQD38:PQD40 PZZ38:PZZ40 QJV38:QJV40 QTR38:QTR40 RDN38:RDN40 RNJ38:RNJ40 RXF38:RXF40 SHB38:SHB40 SQX38:SQX40 TAT38:TAT40 TKP38:TKP40 TUL38:TUL40 UEH38:UEH40 UOD38:UOD40 UXZ38:UXZ40 VHV38:VHV40 VRR38:VRR40 WBN38:WBN40 WLJ38:WLJ40 WVF38:WVF40 G185 IT72:IT75 SP72:SP75 ACL72:ACL75 AMH72:AMH75 AWD72:AWD75 BFZ72:BFZ75 BPV72:BPV75 BZR72:BZR75 CJN72:CJN75 CTJ72:CTJ75 DDF72:DDF75 DNB72:DNB75 DWX72:DWX75 EGT72:EGT75 EQP72:EQP75 FAL72:FAL75 FKH72:FKH75 FUD72:FUD75 GDZ72:GDZ75 GNV72:GNV75 GXR72:GXR75 HHN72:HHN75 HRJ72:HRJ75 IBF72:IBF75 ILB72:ILB75 IUX72:IUX75 JET72:JET75 JOP72:JOP75 JYL72:JYL75 KIH72:KIH75 KSD72:KSD75 LBZ72:LBZ75 LLV72:LLV75 LVR72:LVR75 MFN72:MFN75 MPJ72:MPJ75 MZF72:MZF75 NJB72:NJB75 NSX72:NSX75 OCT72:OCT75 OMP72:OMP75 OWL72:OWL75 PGH72:PGH75 PQD72:PQD75 PZZ72:PZZ75 QJV72:QJV75 QTR72:QTR75 RDN72:RDN75 RNJ72:RNJ75 RXF72:RXF75 SHB72:SHB75 SQX72:SQX75 TAT72:TAT75 TKP72:TKP75 TUL72:TUL75 UEH72:UEH75 UOD72:UOD75 UXZ72:UXZ75 VHV72:VHV75 VRR72:VRR75 WBN72:WBN75 WLJ72:WLJ75 WVF72:WVF75 ACL80:ACL81 AMH80:AMH81 AWD80:AWD81 BFZ80:BFZ81 BPV80:BPV81 BZR80:BZR81 CJN80:CJN81 CTJ80:CTJ81 DDF80:DDF81 DNB80:DNB81 DWX80:DWX81 EGT80:EGT81 EQP80:EQP81 FAL80:FAL81 FKH80:FKH81 FUD80:FUD81 GDZ80:GDZ81 GNV80:GNV81 GXR80:GXR81 HHN80:HHN81 HRJ80:HRJ81 IBF80:IBF81 ILB80:ILB81 IUX80:IUX81 JET80:JET81 JOP80:JOP81 JYL80:JYL81 KIH80:KIH81 KSD80:KSD81 LBZ80:LBZ81 LLV80:LLV81 LVR80:LVR81 MFN80:MFN81 MPJ80:MPJ81 MZF80:MZF81 NJB80:NJB81 NSX80:NSX81 OCT80:OCT81 OMP80:OMP81 OWL80:OWL81 PGH80:PGH81 PQD80:PQD81 PZZ80:PZZ81 QJV80:QJV81 QTR80:QTR81 RDN80:RDN81 RNJ80:RNJ81 RXF80:RXF81 SHB80:SHB81 SQX80:SQX81 TAT80:TAT81 TKP80:TKP81 TUL80:TUL81 UEH80:UEH81 UOD80:UOD81 UXZ80:UXZ81 VHV80:VHV81 VRR80:VRR81 WBN80:WBN81 WLJ80:WLJ81 WVF80:WVF81 G83:G94 IT83:IT94 SP83:SP94 ACL83:ACL94 AMH83:AMH94 AWD83:AWD94 BFZ83:BFZ94 BPV83:BPV94 BZR83:BZR94 CJN83:CJN94 CTJ83:CTJ94 DDF83:DDF94 DNB83:DNB94 DWX83:DWX94 EGT83:EGT94 EQP83:EQP94 FAL83:FAL94 FKH83:FKH94 FUD83:FUD94 GDZ83:GDZ94 GNV83:GNV94 GXR83:GXR94 HHN83:HHN94 HRJ83:HRJ94 IBF83:IBF94 ILB83:ILB94 IUX83:IUX94 JET83:JET94 JOP83:JOP94 JYL83:JYL94 KIH83:KIH94 KSD83:KSD94 LBZ83:LBZ94 LLV83:LLV94 LVR83:LVR94 MFN83:MFN94 MPJ83:MPJ94 MZF83:MZF94 NJB83:NJB94 NSX83:NSX94 OCT83:OCT94 OMP83:OMP94 OWL83:OWL94 PGH83:PGH94 PQD83:PQD94 PZZ83:PZZ94 QJV83:QJV94 QTR83:QTR94 RDN83:RDN94 RNJ83:RNJ94 RXF83:RXF94 SHB83:SHB94 SQX83:SQX94 TAT83:TAT94 TKP83:TKP94 TUL83:TUL94 UEH83:UEH94 UOD83:UOD94 UXZ83:UXZ94 VHV83:VHV94 VRR83:VRR94 WBN83:WBN94 WLJ83:WLJ94 WVF83:WVF94 G96 IT96 SP96 ACL96 AMH96 AWD96 BFZ96 BPV96 BZR96 CJN96 CTJ96 DDF96 DNB96 DWX96 EGT96 EQP96 FAL96 FKH96 FUD96 GDZ96 GNV96 GXR96 HHN96 HRJ96 IBF96 ILB96 IUX96 JET96 JOP96 JYL96 KIH96 KSD96 LBZ96 LLV96 LVR96 MFN96 MPJ96 MZF96 NJB96 NSX96 OCT96 OMP96 OWL96 PGH96 PQD96 PZZ96 QJV96 QTR96 RDN96 RNJ96 RXF96 SHB96 SQX96 TAT96 TKP96 TUL96 UEH96 UOD96 UXZ96 VHV96 VRR96 WBN96 WLJ96 WVF96 G108:G112 IT108:IT112 SP108:SP112 ACL108:ACL112 AMH108:AMH112 AWD108:AWD112 BFZ108:BFZ112 BPV108:BPV112 BZR108:BZR112 CJN108:CJN112 CTJ108:CTJ112 DDF108:DDF112 DNB108:DNB112 DWX108:DWX112 EGT108:EGT112 EQP108:EQP112 FAL108:FAL112 FKH108:FKH112 FUD108:FUD112 GDZ108:GDZ112 GNV108:GNV112 GXR108:GXR112 HHN108:HHN112 HRJ108:HRJ112 IBF108:IBF112 ILB108:ILB112 IUX108:IUX112 JET108:JET112 JOP108:JOP112 JYL108:JYL112 KIH108:KIH112 KSD108:KSD112 LBZ108:LBZ112 LLV108:LLV112 LVR108:LVR112 MFN108:MFN112 MPJ108:MPJ112 MZF108:MZF112 NJB108:NJB112 NSX108:NSX112 OCT108:OCT112 OMP108:OMP112 OWL108:OWL112 PGH108:PGH112 PQD108:PQD112 PZZ108:PZZ112 QJV108:QJV112 QTR108:QTR112 RDN108:RDN112 RNJ108:RNJ112 RXF108:RXF112 SHB108:SHB112 SQX108:SQX112 TAT108:TAT112 TKP108:TKP112 TUL108:TUL112 UEH108:UEH112 UOD108:UOD112 UXZ108:UXZ112 VHV108:VHV112 VRR108:VRR112 WBN108:WBN112 WLJ108:WLJ112 WVF108:WVF112 G114 IT114 SP114 ACL114 AMH114 AWD114 BFZ114 BPV114 BZR114 CJN114 CTJ114 DDF114 DNB114 DWX114 EGT114 EQP114 FAL114 FKH114 FUD114 GDZ114 GNV114 GXR114 HHN114 HRJ114 IBF114 ILB114 IUX114 JET114 JOP114 JYL114 KIH114 KSD114 LBZ114 LLV114 LVR114 MFN114 MPJ114 MZF114 NJB114 NSX114 OCT114 OMP114 OWL114 PGH114 PQD114 PZZ114 QJV114 QTR114 RDN114 RNJ114 RXF114 SHB114 SQX114 TAT114 TKP114 TUL114 UEH114 UOD114 UXZ114 VHV114 VRR114 WBN114 WLJ114 WVF114 G103:G104 IT104 SP104 ACL104 AMH104 AWD104 BFZ104 BPV104 BZR104 CJN104 CTJ104 DDF104 DNB104 DWX104 EGT104 EQP104 FAL104 FKH104 FUD104 GDZ104 GNV104 GXR104 HHN104 HRJ104 IBF104 ILB104 IUX104 JET104 JOP104 JYL104 KIH104 KSD104 LBZ104 LLV104 LVR104 MFN104 MPJ104 MZF104 NJB104 NSX104 OCT104 OMP104 OWL104 PGH104 PQD104 PZZ104 QJV104 QTR104 RDN104 RNJ104 RXF104 SHB104 SQX104 TAT104 TKP104 TUL104 UEH104 UOD104 UXZ104 VHV104 VRR104 WBN104 WLJ104 WVF104 G106 IT106 SP106 ACL106 AMH106 AWD106 BFZ106 BPV106 BZR106 CJN106 CTJ106 DDF106 DNB106 DWX106 EGT106 EQP106 FAL106 FKH106 FUD106 GDZ106 GNV106 GXR106 HHN106 HRJ106 IBF106 ILB106 IUX106 JET106 JOP106 JYL106 KIH106 KSD106 LBZ106 LLV106 LVR106 MFN106 MPJ106 MZF106 NJB106 NSX106 OCT106 OMP106 OWL106 PGH106 PQD106 PZZ106 QJV106 QTR106 RDN106 RNJ106 RXF106 SHB106 SQX106 TAT106 TKP106 TUL106 UEH106 UOD106 UXZ106 VHV106 VRR106 WBN106 WLJ106 WVF106 G99:G100 IT99:IT100 SP99:SP100 ACL99:ACL100 AMH99:AMH100 AWD99:AWD100 BFZ99:BFZ100 BPV99:BPV100 BZR99:BZR100 CJN99:CJN100 CTJ99:CTJ100 DDF99:DDF100 DNB99:DNB100 DWX99:DWX100 EGT99:EGT100 EQP99:EQP100 FAL99:FAL100 FKH99:FKH100 FUD99:FUD100 GDZ99:GDZ100 GNV99:GNV100 GXR99:GXR100 HHN99:HHN100 HRJ99:HRJ100 IBF99:IBF100 ILB99:ILB100 IUX99:IUX100 JET99:JET100 JOP99:JOP100 JYL99:JYL100 KIH99:KIH100 KSD99:KSD100 LBZ99:LBZ100 LLV99:LLV100 LVR99:LVR100 MFN99:MFN100 MPJ99:MPJ100 MZF99:MZF100 NJB99:NJB100 NSX99:NSX100 OCT99:OCT100 OMP99:OMP100 OWL99:OWL100 PGH99:PGH100 PQD99:PQD100 PZZ99:PZZ100 QJV99:QJV100 QTR99:QTR100 RDN99:RDN100 RNJ99:RNJ100 RXF99:RXF100 SHB99:SHB100 SQX99:SQX100 TAT99:TAT100 TKP99:TKP100 TUL99:TUL100 UEH99:UEH100 UOD99:UOD100 UXZ99:UXZ100 VHV99:VHV100 VRR99:VRR100 WBN99:WBN100 WLJ99:WLJ100 WVF99:WVF100 IT117:IT120 SP117:SP120 ACL117:ACL120 AMH117:AMH120 AWD117:AWD120 BFZ117:BFZ120 BPV117:BPV120 BZR117:BZR120 CJN117:CJN120 CTJ117:CTJ120 DDF117:DDF120 DNB117:DNB120 DWX117:DWX120 EGT117:EGT120 EQP117:EQP120 FAL117:FAL120 FKH117:FKH120 FUD117:FUD120 GDZ117:GDZ120 GNV117:GNV120 GXR117:GXR120 HHN117:HHN120 HRJ117:HRJ120 IBF117:IBF120 ILB117:ILB120 IUX117:IUX120 JET117:JET120 JOP117:JOP120 JYL117:JYL120 KIH117:KIH120 KSD117:KSD120 LBZ117:LBZ120 LLV117:LLV120 LVR117:LVR120 MFN117:MFN120 MPJ117:MPJ120 MZF117:MZF120 NJB117:NJB120 NSX117:NSX120 OCT117:OCT120 OMP117:OMP120 OWL117:OWL120 PGH117:PGH120 PQD117:PQD120 PZZ117:PZZ120 QJV117:QJV120 QTR117:QTR120 RDN117:RDN120 RNJ117:RNJ120 RXF117:RXF120 SHB117:SHB120 SQX117:SQX120 TAT117:TAT120 TKP117:TKP120 TUL117:TUL120 UEH117:UEH120 UOD117:UOD120 UXZ117:UXZ120 VHV117:VHV120 VRR117:VRR120 WBN117:WBN120 WLJ117:WLJ120 WVF117:WVF120 G18 G122:G123 IT122:IT123 SP122:SP123 ACL122:ACL123 AMH122:AMH123 AWD122:AWD123 BFZ122:BFZ123 BPV122:BPV123 BZR122:BZR123 CJN122:CJN123 CTJ122:CTJ123 DDF122:DDF123 DNB122:DNB123 DWX122:DWX123 EGT122:EGT123 EQP122:EQP123 FAL122:FAL123 FKH122:FKH123 FUD122:FUD123 GDZ122:GDZ123 GNV122:GNV123 GXR122:GXR123 HHN122:HHN123 HRJ122:HRJ123 IBF122:IBF123 ILB122:ILB123 IUX122:IUX123 JET122:JET123 JOP122:JOP123 JYL122:JYL123 KIH122:KIH123 KSD122:KSD123 LBZ122:LBZ123 LLV122:LLV123 LVR122:LVR123 MFN122:MFN123 MPJ122:MPJ123 MZF122:MZF123 NJB122:NJB123 NSX122:NSX123 OCT122:OCT123 OMP122:OMP123 OWL122:OWL123 PGH122:PGH123 PQD122:PQD123 PZZ122:PZZ123 QJV122:QJV123 QTR122:QTR123 RDN122:RDN123 RNJ122:RNJ123 RXF122:RXF123 SHB122:SHB123 SQX122:SQX123 TAT122:TAT123 TKP122:TKP123 TUL122:TUL123 UEH122:UEH123 UOD122:UOD123 UXZ122:UXZ123 VHV122:VHV123 VRR122:VRR123 WBN122:WBN123 WLJ122:WLJ123 WVF122:WVF123 G125:G129 IT125:IT129 SP125:SP129 ACL125:ACL129 AMH125:AMH129 AWD125:AWD129 BFZ125:BFZ129 BPV125:BPV129 BZR125:BZR129 CJN125:CJN129 CTJ125:CTJ129 DDF125:DDF129 DNB125:DNB129 DWX125:DWX129 EGT125:EGT129 EQP125:EQP129 FAL125:FAL129 FKH125:FKH129 FUD125:FUD129 GDZ125:GDZ129 GNV125:GNV129 GXR125:GXR129 HHN125:HHN129 HRJ125:HRJ129 IBF125:IBF129 ILB125:ILB129 IUX125:IUX129 JET125:JET129 JOP125:JOP129 JYL125:JYL129 KIH125:KIH129 KSD125:KSD129 LBZ125:LBZ129 LLV125:LLV129 LVR125:LVR129 MFN125:MFN129 MPJ125:MPJ129 MZF125:MZF129 NJB125:NJB129 NSX125:NSX129 OCT125:OCT129 OMP125:OMP129 OWL125:OWL129 PGH125:PGH129 PQD125:PQD129 PZZ125:PZZ129 QJV125:QJV129 QTR125:QTR129 RDN125:RDN129 RNJ125:RNJ129 RXF125:RXF129 SHB125:SHB129 SQX125:SQX129 TAT125:TAT129 TKP125:TKP129 TUL125:TUL129 UEH125:UEH129 UOD125:UOD129 UXZ125:UXZ129 VHV125:VHV129 VRR125:VRR129 WBN125:WBN129 WLJ125:WLJ129 WVF125:WVF129 G131 IT131 SP131 ACL131 AMH131 AWD131 BFZ131 BPV131 BZR131 CJN131 CTJ131 DDF131 DNB131 DWX131 EGT131 EQP131 FAL131 FKH131 FUD131 GDZ131 GNV131 GXR131 HHN131 HRJ131 IBF131 ILB131 IUX131 JET131 JOP131 JYL131 KIH131 KSD131 LBZ131 LLV131 LVR131 MFN131 MPJ131 MZF131 NJB131 NSX131 OCT131 OMP131 OWL131 PGH131 PQD131 PZZ131 QJV131 QTR131 RDN131 RNJ131 RXF131 SHB131 SQX131 TAT131 TKP131 TUL131 UEH131 UOD131 UXZ131 VHV131 VRR131 WBN131 WLJ131 WVF131 G133 IT133 SP133 ACL133 AMH133 AWD133 BFZ133 BPV133 BZR133 CJN133 CTJ133 DDF133 DNB133 DWX133 EGT133 EQP133 FAL133 FKH133 FUD133 GDZ133 GNV133 GXR133 HHN133 HRJ133 IBF133 ILB133 IUX133 JET133 JOP133 JYL133 KIH133 KSD133 LBZ133 LLV133 LVR133 MFN133 MPJ133 MZF133 NJB133 NSX133 OCT133 OMP133 OWL133 PGH133 PQD133 PZZ133 QJV133 QTR133 RDN133 RNJ133 RXF133 SHB133 SQX133 TAT133 TKP133 TUL133 UEH133 UOD133 UXZ133 VHV133 VRR133 WBN133 WLJ133 WVF133 G135:G142 IT135:IT142 SP135:SP142 ACL135:ACL142 AMH135:AMH142 AWD135:AWD142 BFZ135:BFZ142 BPV135:BPV142 BZR135:BZR142 CJN135:CJN142 CTJ135:CTJ142 DDF135:DDF142 DNB135:DNB142 DWX135:DWX142 EGT135:EGT142 EQP135:EQP142 FAL135:FAL142 FKH135:FKH142 FUD135:FUD142 GDZ135:GDZ142 GNV135:GNV142 GXR135:GXR142 HHN135:HHN142 HRJ135:HRJ142 IBF135:IBF142 ILB135:ILB142 IUX135:IUX142 JET135:JET142 JOP135:JOP142 JYL135:JYL142 KIH135:KIH142 KSD135:KSD142 LBZ135:LBZ142 LLV135:LLV142 LVR135:LVR142 MFN135:MFN142 MPJ135:MPJ142 MZF135:MZF142 NJB135:NJB142 NSX135:NSX142 OCT135:OCT142 OMP135:OMP142 OWL135:OWL142 PGH135:PGH142 PQD135:PQD142 PZZ135:PZZ142 QJV135:QJV142 QTR135:QTR142 RDN135:RDN142 RNJ135:RNJ142 RXF135:RXF142 SHB135:SHB142 SQX135:SQX142 TAT135:TAT142 TKP135:TKP142 TUL135:TUL142 UEH135:UEH142 UOD135:UOD142 UXZ135:UXZ142 VHV135:VHV142 VRR135:VRR142 WBN135:WBN142 WLJ135:WLJ142 WVF135:WVF142 G145:G146 IT145:IT146 SP145:SP146 ACL145:ACL146 AMH145:AMH146 AWD145:AWD146 BFZ145:BFZ146 BPV145:BPV146 BZR145:BZR146 CJN145:CJN146 CTJ145:CTJ146 DDF145:DDF146 DNB145:DNB146 DWX145:DWX146 EGT145:EGT146 EQP145:EQP146 FAL145:FAL146 FKH145:FKH146 FUD145:FUD146 GDZ145:GDZ146 GNV145:GNV146 GXR145:GXR146 HHN145:HHN146 HRJ145:HRJ146 IBF145:IBF146 ILB145:ILB146 IUX145:IUX146 JET145:JET146 JOP145:JOP146 JYL145:JYL146 KIH145:KIH146 KSD145:KSD146 LBZ145:LBZ146 LLV145:LLV146 LVR145:LVR146 MFN145:MFN146 MPJ145:MPJ146 MZF145:MZF146 NJB145:NJB146 NSX145:NSX146 OCT145:OCT146 OMP145:OMP146 OWL145:OWL146 PGH145:PGH146 PQD145:PQD146 PZZ145:PZZ146 QJV145:QJV146 QTR145:QTR146 RDN145:RDN146 RNJ145:RNJ146 RXF145:RXF146 SHB145:SHB146 SQX145:SQX146 TAT145:TAT146 TKP145:TKP146 TUL145:TUL146 UEH145:UEH146 UOD145:UOD146 UXZ145:UXZ146 VHV145:VHV146 VRR145:VRR146 WBN145:WBN146 WLJ145:WLJ146 WVF145:WVF146 IT148:IT149 SP148:SP149 ACL148:ACL149 AMH148:AMH149 AWD148:AWD149 BFZ148:BFZ149 BPV148:BPV149 BZR148:BZR149 CJN148:CJN149 CTJ148:CTJ149 DDF148:DDF149 DNB148:DNB149 DWX148:DWX149 EGT148:EGT149 EQP148:EQP149 FAL148:FAL149 FKH148:FKH149 FUD148:FUD149 GDZ148:GDZ149 GNV148:GNV149 GXR148:GXR149 HHN148:HHN149 HRJ148:HRJ149 IBF148:IBF149 ILB148:ILB149 IUX148:IUX149 JET148:JET149 JOP148:JOP149 JYL148:JYL149 KIH148:KIH149 KSD148:KSD149 LBZ148:LBZ149 LLV148:LLV149 LVR148:LVR149 MFN148:MFN149 MPJ148:MPJ149 MZF148:MZF149 NJB148:NJB149 NSX148:NSX149 OCT148:OCT149 OMP148:OMP149 OWL148:OWL149 PGH148:PGH149 PQD148:PQD149 PZZ148:PZZ149 QJV148:QJV149 QTR148:QTR149 RDN148:RDN149 RNJ148:RNJ149 RXF148:RXF149 SHB148:SHB149 SQX148:SQX149 TAT148:TAT149 TKP148:TKP149 TUL148:TUL149 UEH148:UEH149 UOD148:UOD149 UXZ148:UXZ149 VHV148:VHV149 VRR148:VRR149 WBN148:WBN149 WLJ148:WLJ149 WVF148:WVF149 G63 G159:G163 IT159:IT163 SP159:SP163 ACL159:ACL163 AMH159:AMH163 AWD159:AWD163 BFZ159:BFZ163 BPV159:BPV163 BZR159:BZR163 CJN159:CJN163 CTJ159:CTJ163 DDF159:DDF163 DNB159:DNB163 DWX159:DWX163 EGT159:EGT163 EQP159:EQP163 FAL159:FAL163 FKH159:FKH163 FUD159:FUD163 GDZ159:GDZ163 GNV159:GNV163 GXR159:GXR163 HHN159:HHN163 HRJ159:HRJ163 IBF159:IBF163 ILB159:ILB163 IUX159:IUX163 JET159:JET163 JOP159:JOP163 JYL159:JYL163 KIH159:KIH163 KSD159:KSD163 LBZ159:LBZ163 LLV159:LLV163 LVR159:LVR163 MFN159:MFN163 MPJ159:MPJ163 MZF159:MZF163 NJB159:NJB163 NSX159:NSX163 OCT159:OCT163 OMP159:OMP163 OWL159:OWL163 PGH159:PGH163 PQD159:PQD163 PZZ159:PZZ163 QJV159:QJV163 QTR159:QTR163 RDN159:RDN163 RNJ159:RNJ163 RXF159:RXF163 SHB159:SHB163 SQX159:SQX163 TAT159:TAT163 TKP159:TKP163 TUL159:TUL163 UEH159:UEH163 UOD159:UOD163 UXZ159:UXZ163 VHV159:VHV163 VRR159:VRR163 WBN159:WBN163 WLJ159:WLJ163 WVF159:WVF163 G156:G157 IT156:IT157 SP156:SP157 ACL156:ACL157 AMH156:AMH157 AWD156:AWD157 BFZ156:BFZ157 BPV156:BPV157 BZR156:BZR157 CJN156:CJN157 CTJ156:CTJ157 DDF156:DDF157 DNB156:DNB157 DWX156:DWX157 EGT156:EGT157 EQP156:EQP157 FAL156:FAL157 FKH156:FKH157 FUD156:FUD157 GDZ156:GDZ157 GNV156:GNV157 GXR156:GXR157 HHN156:HHN157 HRJ156:HRJ157 IBF156:IBF157 ILB156:ILB157 IUX156:IUX157 JET156:JET157 JOP156:JOP157 JYL156:JYL157 KIH156:KIH157 KSD156:KSD157 LBZ156:LBZ157 LLV156:LLV157 LVR156:LVR157 MFN156:MFN157 MPJ156:MPJ157 MZF156:MZF157 NJB156:NJB157 NSX156:NSX157 OCT156:OCT157 OMP156:OMP157 OWL156:OWL157 PGH156:PGH157 PQD156:PQD157 PZZ156:PZZ157 QJV156:QJV157 QTR156:QTR157 RDN156:RDN157 RNJ156:RNJ157 RXF156:RXF157 SHB156:SHB157 SQX156:SQX157 TAT156:TAT157 TKP156:TKP157 TUL156:TUL157 UEH156:UEH157 UOD156:UOD157 UXZ156:UXZ157 VHV156:VHV157 VRR156:VRR157 WBN156:WBN157 WLJ156:WLJ157 WVF156:WVF157 IT165 SP165 ACL165 AMH165 AWD165 BFZ165 BPV165 BZR165 CJN165 CTJ165 DDF165 DNB165 DWX165 EGT165 EQP165 FAL165 FKH165 FUD165 GDZ165 GNV165 GXR165 HHN165 HRJ165 IBF165 ILB165 IUX165 JET165 JOP165 JYL165 KIH165 KSD165 LBZ165 LLV165 LVR165 MFN165 MPJ165 MZF165 NJB165 NSX165 OCT165 OMP165 OWL165 PGH165 PQD165 PZZ165 QJV165 QTR165 RDN165 RNJ165 RXF165 SHB165 SQX165 TAT165 TKP165 TUL165 UEH165 UOD165 UXZ165 VHV165 VRR165 WBN165 WLJ165 WVF165 G77:G81 G173:G175 IT173:IT175 SP173:SP175 ACL173:ACL175 AMH173:AMH175 AWD173:AWD175 BFZ173:BFZ175 BPV173:BPV175 BZR173:BZR175 CJN173:CJN175 CTJ173:CTJ175 DDF173:DDF175 DNB173:DNB175 DWX173:DWX175 EGT173:EGT175 EQP173:EQP175 FAL173:FAL175 FKH173:FKH175 FUD173:FUD175 GDZ173:GDZ175 GNV173:GNV175 GXR173:GXR175 HHN173:HHN175 HRJ173:HRJ175 IBF173:IBF175 ILB173:ILB175 IUX173:IUX175 JET173:JET175 JOP173:JOP175 JYL173:JYL175 KIH173:KIH175 KSD173:KSD175 LBZ173:LBZ175 LLV173:LLV175 LVR173:LVR175 MFN173:MFN175 MPJ173:MPJ175 MZF173:MZF175 NJB173:NJB175 NSX173:NSX175 OCT173:OCT175 OMP173:OMP175 OWL173:OWL175 PGH173:PGH175 PQD173:PQD175 PZZ173:PZZ175 QJV173:QJV175 QTR173:QTR175 RDN173:RDN175 RNJ173:RNJ175 RXF173:RXF175 SHB173:SHB175 SQX173:SQX175 TAT173:TAT175 TKP173:TKP175 TUL173:TUL175 UEH173:UEH175 UOD173:UOD175 UXZ173:UXZ175 VHV173:VHV175 VRR173:VRR175 WBN173:WBN175 WLJ173:WLJ175 WVF173:WVF175 G178 IT178 SP178 ACL178 AMH178 AWD178 BFZ178 BPV178 BZR178 CJN178 CTJ178 DDF178 DNB178 DWX178 EGT178 EQP178 FAL178 FKH178 FUD178 GDZ178 GNV178 GXR178 HHN178 HRJ178 IBF178 ILB178 IUX178 JET178 JOP178 JYL178 KIH178 KSD178 LBZ178 LLV178 LVR178 MFN178 MPJ178 MZF178 NJB178 NSX178 OCT178 OMP178 OWL178 PGH178 PQD178 PZZ178 QJV178 QTR178 RDN178 RNJ178 RXF178 SHB178 SQX178 TAT178 TKP178 TUL178 UEH178 UOD178 UXZ178 VHV178 VRR178 WBN178 WLJ178 WVF178 G180 IT180 SP180 ACL180 AMH180 AWD180 BFZ180 BPV180 BZR180 CJN180 CTJ180 DDF180 DNB180 DWX180 EGT180 EQP180 FAL180 FKH180 FUD180 GDZ180 GNV180 GXR180 HHN180 HRJ180 IBF180 ILB180 IUX180 JET180 JOP180 JYL180 KIH180 KSD180 LBZ180 LLV180 LVR180 MFN180 MPJ180 MZF180 NJB180 NSX180 OCT180 OMP180 OWL180 PGH180 PQD180 PZZ180 QJV180 QTR180 RDN180 RNJ180 RXF180 SHB180 SQX180 TAT180 TKP180 TUL180 UEH180 UOD180 UXZ180 VHV180 VRR180 WBN180 WLJ180 WVF180 G182 IT182 SP182 ACL182 AMH182 AWD182 BFZ182 BPV182 BZR182 CJN182 CTJ182 DDF182 DNB182 DWX182 EGT182 EQP182 FAL182 FKH182 FUD182 GDZ182 GNV182 GXR182 HHN182 HRJ182 IBF182 ILB182 IUX182 JET182 JOP182 JYL182 KIH182 KSD182 LBZ182 LLV182 LVR182 MFN182 MPJ182 MZF182 NJB182 NSX182 OCT182 OMP182 OWL182 PGH182 PQD182 PZZ182 QJV182 QTR182 RDN182 RNJ182 RXF182 SHB182 SQX182 TAT182 TKP182 TUL182 UEH182 UOD182 UXZ182 VHV182 VRR182 WBN182 WLJ182 WVF182 G170 IT170 SP170 ACL170 AMH170 AWD170 BFZ170 BPV170 BZR170 CJN170 CTJ170 DDF170 DNB170 DWX170 EGT170 EQP170 FAL170 FKH170 FUD170 GDZ170 GNV170 GXR170 HHN170 HRJ170 IBF170 ILB170 IUX170 JET170 JOP170 JYL170 KIH170 KSD170 LBZ170 LLV170 LVR170 MFN170 MPJ170 MZF170 NJB170 NSX170 OCT170 OMP170 OWL170 PGH170 PQD170 PZZ170 QJV170 QTR170 RDN170 RNJ170 RXF170 SHB170 SQX170 TAT170 TKP170 TUL170 UEH170 UOD170 UXZ170 VHV170 VRR170 WBN170 WLJ170 WVF170 G188 IT188 SP188 ACL188 AMH188 AWD188 BFZ188 BPV188 BZR188 CJN188 CTJ188 DDF188 DNB188 DWX188 EGT188 EQP188 FAL188 FKH188 FUD188 GDZ188 GNV188 GXR188 HHN188 HRJ188 IBF188 ILB188 IUX188 JET188 JOP188 JYL188 KIH188 KSD188 LBZ188 LLV188 LVR188 MFN188 MPJ188 MZF188 NJB188 NSX188 OCT188 OMP188 OWL188 PGH188 PQD188 PZZ188 QJV188 QTR188 RDN188 RNJ188 RXF188 SHB188 SQX188 TAT188 TKP188 TUL188 UEH188 UOD188 UXZ188 VHV188 VRR188 WBN188 WLJ188 WVF188 G190 IT190 SP190 ACL190 AMH190 AWD190 BFZ190 BPV190 BZR190 CJN190 CTJ190 DDF190 DNB190 DWX190 EGT190 EQP190 FAL190 FKH190 FUD190 GDZ190 GNV190 GXR190 HHN190 HRJ190 IBF190 ILB190 IUX190 JET190 JOP190 JYL190 KIH190 KSD190 LBZ190 LLV190 LVR190 MFN190 MPJ190 MZF190 NJB190 NSX190 OCT190 OMP190 OWL190 PGH190 PQD190 PZZ190 QJV190 QTR190 RDN190 RNJ190 RXF190 SHB190 SQX190 TAT190 TKP190 TUL190 UEH190 UOD190 UXZ190 VHV190 VRR190 WBN190 WLJ190 WVF190 G196:G197 IT196:IT197 SP196:SP197 ACL196:ACL197 AMH196:AMH197 AWD196:AWD197 BFZ196:BFZ197 BPV196:BPV197 BZR196:BZR197 CJN196:CJN197 CTJ196:CTJ197 DDF196:DDF197 DNB196:DNB197 DWX196:DWX197 EGT196:EGT197 EQP196:EQP197 FAL196:FAL197 FKH196:FKH197 FUD196:FUD197 GDZ196:GDZ197 GNV196:GNV197 GXR196:GXR197 HHN196:HHN197 HRJ196:HRJ197 IBF196:IBF197 ILB196:ILB197 IUX196:IUX197 JET196:JET197 JOP196:JOP197 JYL196:JYL197 KIH196:KIH197 KSD196:KSD197 LBZ196:LBZ197 LLV196:LLV197 LVR196:LVR197 MFN196:MFN197 MPJ196:MPJ197 MZF196:MZF197 NJB196:NJB197 NSX196:NSX197 OCT196:OCT197 OMP196:OMP197 OWL196:OWL197 PGH196:PGH197 PQD196:PQD197 PZZ196:PZZ197 QJV196:QJV197 QTR196:QTR197 RDN196:RDN197 RNJ196:RNJ197 RXF196:RXF197 SHB196:SHB197 SQX196:SQX197 TAT196:TAT197 TKP196:TKP197 TUL196:TUL197 UEH196:UEH197 UOD196:UOD197 UXZ196:UXZ197 VHV196:VHV197 VRR196:VRR197 WBN196:WBN197 WLJ196:WLJ197 WVF196:WVF197 G199:G201 IT199:IT201 SP199:SP201 ACL199:ACL201 AMH199:AMH201 AWD199:AWD201 BFZ199:BFZ201 BPV199:BPV201 BZR199:BZR201 CJN199:CJN201 CTJ199:CTJ201 DDF199:DDF201 DNB199:DNB201 DWX199:DWX201 EGT199:EGT201 EQP199:EQP201 FAL199:FAL201 FKH199:FKH201 FUD199:FUD201 GDZ199:GDZ201 GNV199:GNV201 GXR199:GXR201 HHN199:HHN201 HRJ199:HRJ201 IBF199:IBF201 ILB199:ILB201 IUX199:IUX201 JET199:JET201 JOP199:JOP201 JYL199:JYL201 KIH199:KIH201 KSD199:KSD201 LBZ199:LBZ201 LLV199:LLV201 LVR199:LVR201 MFN199:MFN201 MPJ199:MPJ201 MZF199:MZF201 NJB199:NJB201 NSX199:NSX201 OCT199:OCT201 OMP199:OMP201 OWL199:OWL201 PGH199:PGH201 PQD199:PQD201 PZZ199:PZZ201 QJV199:QJV201 QTR199:QTR201 RDN199:RDN201 RNJ199:RNJ201 RXF199:RXF201 SHB199:SHB201 SQX199:SQX201 TAT199:TAT201 TKP199:TKP201 TUL199:TUL201 UEH199:UEH201 UOD199:UOD201 UXZ199:UXZ201 VHV199:VHV201 VRR199:VRR201 WBN199:WBN201 WLJ199:WLJ201 WVF199:WVF201 G193:G194 IT193:IT194 SP193:SP194 ACL193:ACL194 AMH193:AMH194 AWD193:AWD194 BFZ193:BFZ194 BPV193:BPV194 BZR193:BZR194 CJN193:CJN194 CTJ193:CTJ194 DDF193:DDF194 DNB193:DNB194 DWX193:DWX194 EGT193:EGT194 EQP193:EQP194 FAL193:FAL194 FKH193:FKH194 FUD193:FUD194 GDZ193:GDZ194 GNV193:GNV194 GXR193:GXR194 HHN193:HHN194 HRJ193:HRJ194 IBF193:IBF194 ILB193:ILB194 IUX193:IUX194 JET193:JET194 JOP193:JOP194 JYL193:JYL194 KIH193:KIH194 KSD193:KSD194 LBZ193:LBZ194 LLV193:LLV194 LVR193:LVR194 MFN193:MFN194 MPJ193:MPJ194 MZF193:MZF194 NJB193:NJB194 NSX193:NSX194 OCT193:OCT194 OMP193:OMP194 OWL193:OWL194 PGH193:PGH194 PQD193:PQD194 PZZ193:PZZ194 QJV193:QJV194 QTR193:QTR194 RDN193:RDN194 RNJ193:RNJ194 RXF193:RXF194 SHB193:SHB194 SQX193:SQX194 TAT193:TAT194 TKP193:TKP194 TUL193:TUL194 UEH193:UEH194 UOD193:UOD194 UXZ193:UXZ194 VHV193:VHV194 VRR193:VRR194 WBN193:WBN194 WLJ193:WLJ194 WVF193:WVF194 G203:G205 IT203:IT205 SP203:SP205 ACL203:ACL205 AMH203:AMH205 AWD203:AWD205 BFZ203:BFZ205 BPV203:BPV205 BZR203:BZR205 CJN203:CJN205 CTJ203:CTJ205 DDF203:DDF205 DNB203:DNB205 DWX203:DWX205 EGT203:EGT205 EQP203:EQP205 FAL203:FAL205 FKH203:FKH205 FUD203:FUD205 GDZ203:GDZ205 GNV203:GNV205 GXR203:GXR205 HHN203:HHN205 HRJ203:HRJ205 IBF203:IBF205 ILB203:ILB205 IUX203:IUX205 JET203:JET205 JOP203:JOP205 JYL203:JYL205 KIH203:KIH205 KSD203:KSD205 LBZ203:LBZ205 LLV203:LLV205 LVR203:LVR205 MFN203:MFN205 MPJ203:MPJ205 MZF203:MZF205 NJB203:NJB205 NSX203:NSX205 OCT203:OCT205 OMP203:OMP205 OWL203:OWL205 PGH203:PGH205 PQD203:PQD205 PZZ203:PZZ205 QJV203:QJV205 QTR203:QTR205 RDN203:RDN205 RNJ203:RNJ205 RXF203:RXF205 SHB203:SHB205 SQX203:SQX205 TAT203:TAT205 TKP203:TKP205 TUL203:TUL205 UEH203:UEH205 UOD203:UOD205 UXZ203:UXZ205 VHV203:VHV205 VRR203:VRR205 WBN203:WBN205 WLJ203:WLJ205 WVF203:WVF205 G207:G211 IT207:IT211 SP207:SP211 ACL207:ACL211 AMH207:AMH211 AWD207:AWD211 BFZ207:BFZ211 BPV207:BPV211 BZR207:BZR211 CJN207:CJN211 CTJ207:CTJ211 DDF207:DDF211 DNB207:DNB211 DWX207:DWX211 EGT207:EGT211 EQP207:EQP211 FAL207:FAL211 FKH207:FKH211 FUD207:FUD211 GDZ207:GDZ211 GNV207:GNV211 GXR207:GXR211 HHN207:HHN211 HRJ207:HRJ211 IBF207:IBF211 ILB207:ILB211 IUX207:IUX211 JET207:JET211 JOP207:JOP211 JYL207:JYL211 KIH207:KIH211 KSD207:KSD211 LBZ207:LBZ211 LLV207:LLV211 LVR207:LVR211 MFN207:MFN211 MPJ207:MPJ211 MZF207:MZF211 NJB207:NJB211 NSX207:NSX211 OCT207:OCT211 OMP207:OMP211 OWL207:OWL211 PGH207:PGH211 PQD207:PQD211 PZZ207:PZZ211 QJV207:QJV211 QTR207:QTR211 RDN207:RDN211 RNJ207:RNJ211 RXF207:RXF211 SHB207:SHB211 SQX207:SQX211 TAT207:TAT211 TKP207:TKP211 TUL207:TUL211 UEH207:UEH211 UOD207:UOD211 UXZ207:UXZ211 VHV207:VHV211 VRR207:VRR211 WBN207:WBN211 WLJ207:WLJ211 WVF207:WVF211 G213 IT213 SP213 ACL213 AMH213 AWD213 BFZ213 BPV213 BZR213 CJN213 CTJ213 DDF213 DNB213 DWX213 EGT213 EQP213 FAL213 FKH213 FUD213 GDZ213 GNV213 GXR213 HHN213 HRJ213 IBF213 ILB213 IUX213 JET213 JOP213 JYL213 KIH213 KSD213 LBZ213 LLV213 LVR213 MFN213 MPJ213 MZF213 NJB213 NSX213 OCT213 OMP213 OWL213 PGH213 PQD213 PZZ213 QJV213 QTR213 RDN213 RNJ213 RXF213 SHB213 SQX213 TAT213 TKP213 TUL213 UEH213 UOD213 UXZ213 VHV213 VRR213 WBN213 WLJ213 WVF213 G215:G219 IT215:IT219 SP215:SP219 ACL215:ACL219 AMH215:AMH219 AWD215:AWD219 BFZ215:BFZ219 BPV215:BPV219 BZR215:BZR219 CJN215:CJN219 CTJ215:CTJ219 DDF215:DDF219 DNB215:DNB219 DWX215:DWX219 EGT215:EGT219 EQP215:EQP219 FAL215:FAL219 FKH215:FKH219 FUD215:FUD219 GDZ215:GDZ219 GNV215:GNV219 GXR215:GXR219 HHN215:HHN219 HRJ215:HRJ219 IBF215:IBF219 ILB215:ILB219 IUX215:IUX219 JET215:JET219 JOP215:JOP219 JYL215:JYL219 KIH215:KIH219 KSD215:KSD219 LBZ215:LBZ219 LLV215:LLV219 LVR215:LVR219 MFN215:MFN219 MPJ215:MPJ219 MZF215:MZF219 NJB215:NJB219 NSX215:NSX219 OCT215:OCT219 OMP215:OMP219 OWL215:OWL219 PGH215:PGH219 PQD215:PQD219 PZZ215:PZZ219 QJV215:QJV219 QTR215:QTR219 RDN215:RDN219 RNJ215:RNJ219 RXF215:RXF219 SHB215:SHB219 SQX215:SQX219 TAT215:TAT219 TKP215:TKP219 TUL215:TUL219 UEH215:UEH219 UOD215:UOD219 UXZ215:UXZ219 VHV215:VHV219 VRR215:VRR219 WBN215:WBN219 WLJ215:WLJ219 WVF215:WVF219 SP222 ACL222 AMH222 AWD222 BFZ222 BPV222 BZR222 CJN222 CTJ222 DDF222 DNB222 DWX222 EGT222 EQP222 FAL222 FKH222 FUD222 GDZ222 GNV222 GXR222 HHN222 HRJ222 IBF222 ILB222 IUX222 JET222 JOP222 JYL222 KIH222 KSD222 LBZ222 LLV222 LVR222 MFN222 MPJ222 MZF222 NJB222 NSX222 OCT222 OMP222 OWL222 PGH222 PQD222 PZZ222 QJV222 QTR222 RDN222 RNJ222 RXF222 SHB222 SQX222 TAT222 TKP222 TUL222 UEH222 UOD222 UXZ222 VHV222 VRR222 WBN222 WLJ222 WVF222 G224 WVM224 IT80:IT81 SP80:SP81 G71:G75 G165 WVF167 WLJ167 WBN167 VRR167 VHV167 UXZ167 UOD167 UEH167 TUL167 TKP167 TAT167 SQX167 SHB167 RXF167 RNJ167 RDN167 QTR167 QJV167 PZZ167 PQD167 PGH167 OWL167 OMP167 OCT167 NSX167 NJB167 MZF167 MPJ167 MFN167 LVR167 LLV167 LBZ167 KSD167 KIH167 JYL167 JOP167 JET167 IUX167 ILB167 IBF167 HRJ167 HHN167 GXR167 GNV167 GDZ167 FUD167 FKH167 FAL167 EQP167 EGT167 DWX167 DNB167 DDF167 CTJ167 CJN167 BZR167 BPV167 BFZ167 AWD167 AMH167 ACL167 SP167 IT167 G11:G16 IT18 SP18 ACL18 AMH18 AWD18 BFZ18 BPV18 BZR18 CJN18 CTJ18 DDF18 DNB18 DWX18 EGT18 EQP18 FAL18 FKH18 FUD18 GDZ18 GNV18 GXR18 HHN18 HRJ18 IBF18 ILB18 IUX18 JET18 JOP18 JYL18 KIH18 KSD18 LBZ18 LLV18 LVR18 MFN18 MPJ18 MZF18 NJB18 NSX18 OCT18 OMP18 OWL18 PGH18 PQD18 PZZ18 QJV18 QTR18 RDN18 RNJ18 RXF18 SHB18 SQX18 TAT18 TKP18 TUL18 UEH18 UOD18 UXZ18 VHV18 VRR18 WBN18 WLJ18 WVF18 WVF54:WVF56 WLJ54:WLJ56 WBN54:WBN56 VRR54:VRR56 VHV54:VHV56 UXZ54:UXZ56 UOD54:UOD56 UEH54:UEH56 TUL54:TUL56 TKP54:TKP56 TAT54:TAT56 SQX54:SQX56 SHB54:SHB56 RXF54:RXF56 RNJ54:RNJ56 RDN54:RDN56 QTR54:QTR56 QJV54:QJV56 PZZ54:PZZ56 PQD54:PQD56 PGH54:PGH56 OWL54:OWL56 OMP54:OMP56 OCT54:OCT56 NSX54:NSX56 NJB54:NJB56 MZF54:MZF56 MPJ54:MPJ56 MFN54:MFN56 LVR54:LVR56 LLV54:LLV56 LBZ54:LBZ56 KSD54:KSD56 KIH54:KIH56 JYL54:JYL56 JOP54:JOP56 JET54:JET56 IUX54:IUX56 ILB54:ILB56 IBF54:IBF56 HRJ54:HRJ56 HHN54:HHN56 GXR54:GXR56 GNV54:GNV56 GDZ54:GDZ56 FUD54:FUD56 FKH54:FKH56 FAL54:FAL56 EQP54:EQP56 EGT54:EGT56 DWX54:DWX56 DNB54:DNB56 DDF54:DDF56 CTJ54:CTJ56 CJN54:CJN56 BZR54:BZR56 BPV54:BPV56 BFZ54:BFZ56 AWD54:AWD56 AMH54:AMH56 ACL54:ACL56 SP54:SP56 IT54:IT56 G54:G56 IT24:IT25 G27 G29 G31 JA224 SW224 ACS224 AMO224 AWK224 BGG224 BQC224 BZY224 CJU224 CTQ224 DDM224 DNI224 DXE224 EHA224 EQW224 FAS224 FKO224 FUK224 GEG224 GOC224 GXY224 HHU224 HRQ224 IBM224 ILI224 IVE224 JFA224 JOW224 JYS224 KIO224 KSK224 LCG224 LMC224 LVY224 MFU224 MPQ224 MZM224 NJI224 NTE224 ODA224 OMW224 OWS224 PGO224 PQK224 QAG224 QKC224 QTY224 RDU224 RNQ224 RXM224 SHI224 SRE224 TBA224 TKW224 TUS224 UEO224 UOK224 UYG224 VIC224 VRY224 WBU224 WLQ224 G148:G149 G222 IT222">
      <formula1>IF(G8&gt;=0.01,ROUND(G8,2),0.01)</formula1>
    </dataValidation>
    <dataValidation type="decimal" operator="greaterThan" allowBlank="1" showErrorMessage="1" errorTitle="Illegal Entry" error="Unit Prices must be greater than 0. " prompt="Enter your Unit Bid Price._x000a_You do not need to type in the &quot;$&quot;" sqref="G132 IT132 SP132 ACL132 AMH132 AWD132 BFZ132 BPV132 BZR132 CJN132 CTJ132 DDF132 DNB132 DWX132 EGT132 EQP132 FAL132 FKH132 FUD132 GDZ132 GNV132 GXR132 HHN132 HRJ132 IBF132 ILB132 IUX132 JET132 JOP132 JYL132 KIH132 KSD132 LBZ132 LLV132 LVR132 MFN132 MPJ132 MZF132 NJB132 NSX132 OCT132 OMP132 OWL132 PGH132 PQD132 PZZ132 QJV132 QTR132 RDN132 RNJ132 RXF132 SHB132 SQX132 TAT132 TKP132 TUL132 UEH132 UOD132 UXZ132 VHV132 VRR132 WBN132 WLJ132 WVF132 G172 IT172 SP172 ACL172 AMH172 AWD172 BFZ172 BPV172 BZR172 CJN172 CTJ172 DDF172 DNB172 DWX172 EGT172 EQP172 FAL172 FKH172 FUD172 GDZ172 GNV172 GXR172 HHN172 HRJ172 IBF172 ILB172 IUX172 JET172 JOP172 JYL172 KIH172 KSD172 LBZ172 LLV172 LVR172 MFN172 MPJ172 MZF172 NJB172 NSX172 OCT172 OMP172 OWL172 PGH172 PQD172 PZZ172 QJV172 QTR172 RDN172 RNJ172 RXF172 SHB172 SQX172 TAT172 TKP172 TUL172 UEH172 UOD172 UXZ172 VHV172 VRR172 WBN172 WLJ172 WVF172">
      <formula1>0</formula1>
    </dataValidation>
    <dataValidation type="decimal" operator="equal" allowBlank="1" showInputMessage="1" showErrorMessage="1" errorTitle="ENTRY ERROR!" error="Unit Price must be greater than 0_x000a_and cannnot include fractions of a cent" prompt="Enter your Unit Bid Price._x000a_You do not need to type in the &quot;$&quot;" sqref="G152 IT152 SP152 ACL152 AMH152 AWD152 BFZ152 BPV152 BZR152 CJN152 CTJ152 DDF152 DNB152 DWX152 EGT152 EQP152 FAL152 FKH152 FUD152 GDZ152 GNV152 GXR152 HHN152 HRJ152 IBF152 ILB152 IUX152 JET152 JOP152 JYL152 KIH152 KSD152 LBZ152 LLV152 LVR152 MFN152 MPJ152 MZF152 NJB152 NSX152 OCT152 OMP152 OWL152 PGH152 PQD152 PZZ152 QJV152 QTR152 RDN152 RNJ152 RXF152 SHB152 SQX152 TAT152 TKP152 TUL152 UEH152 UOD152 UXZ152 VHV152 VRR152 WBN152 WLJ152 WVF152">
      <formula1>IF(G152&gt;=0.01,ROUND(G152,2),0.01)</formula1>
    </dataValidation>
  </dataValidations>
  <pageMargins left="0.5" right="0.5" top="0.75" bottom="0.75" header="0.25" footer="0.25"/>
  <pageSetup scale="75" orientation="portrait" r:id="rId1"/>
  <headerFooter alignWithMargins="0">
    <oddHeader>&amp;L&amp;10The City of Winnipeg
Tender No. 4-2019 
&amp;XTemplate Version: C420190115-RW&amp;R&amp;10Bid Submission
Page &amp;P+3 of 14</oddHeader>
    <oddFooter xml:space="preserve">&amp;R__________________
Name of Bidder                    </oddFooter>
  </headerFooter>
  <rowBreaks count="8" manualBreakCount="8">
    <brk id="31" min="1" max="7" man="1"/>
    <brk id="58" min="1" max="7" man="1"/>
    <brk id="81" min="1" max="7" man="1"/>
    <brk id="104" min="1" max="7" man="1"/>
    <brk id="129" min="1" max="7" man="1"/>
    <brk id="153" min="1" max="8" man="1"/>
    <brk id="178" min="1" max="7" man="1"/>
    <brk id="203"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4-2019 FORM B </vt:lpstr>
      <vt:lpstr>'4-2019 FORM B '!Print_Area</vt:lpstr>
      <vt:lpstr>'4-2019 FORM B '!Print_Titles</vt:lpstr>
      <vt:lpstr>Print_Titles</vt:lpstr>
      <vt:lpstr>XEVERYTHING</vt:lpstr>
      <vt:lpstr>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Delmo_x000d_
Date: March 15, 2019_x000d_
_x000d_
_x000d_
_x000d_
File Size 65,640 bytes</dc:description>
  <cp:lastModifiedBy>Windows User</cp:lastModifiedBy>
  <cp:lastPrinted>2019-03-15T14:40:48Z</cp:lastPrinted>
  <dcterms:created xsi:type="dcterms:W3CDTF">1999-03-31T15:44:33Z</dcterms:created>
  <dcterms:modified xsi:type="dcterms:W3CDTF">2019-03-15T14:41:32Z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