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15" windowWidth="19170" windowHeight="5625"/>
  </bookViews>
  <sheets>
    <sheet name="FORM B - PRICES" sheetId="1" r:id="rId1"/>
  </sheets>
  <definedNames>
    <definedName name="_12TENDER_SUBMISSI">'FORM B - PRICES'!#REF!</definedName>
    <definedName name="_4PAGE_1_OF_13">'FORM B - PRICES'!#REF!</definedName>
    <definedName name="_8TENDER_NO._181">'FORM B - PRICES'!#REF!</definedName>
    <definedName name="_xlnm._FilterDatabase" localSheetId="0" hidden="1">'FORM B - PRICES'!$A$1:$H$243</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PRICES'!$B$6:$H$245</definedName>
    <definedName name="_xlnm.Print_Titles" localSheetId="0">'FORM B - PRICES'!$1:$5</definedName>
    <definedName name="_xlnm.Print_Titles">'FORM B - PRICES'!$B$4:$IV$4</definedName>
    <definedName name="TEMP">'FORM B - PRICES'!#REF!</definedName>
    <definedName name="TESTHEAD">'FORM B - PRICES'!#REF!</definedName>
    <definedName name="XEVERYTHING">'FORM B - PRICES'!$B$1:$IV$137</definedName>
    <definedName name="XITEMS">'FORM B - PRICES'!$B$6:$IV$137</definedName>
  </definedNames>
  <calcPr calcId="145621"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2" i="1" l="1"/>
  <c r="B242" i="1"/>
  <c r="C241" i="1"/>
  <c r="B241" i="1"/>
  <c r="C239" i="1"/>
  <c r="B239" i="1"/>
  <c r="H238" i="1"/>
  <c r="H237" i="1"/>
  <c r="H235" i="1"/>
  <c r="H234" i="1"/>
  <c r="H231" i="1"/>
  <c r="H229" i="1"/>
  <c r="H227" i="1"/>
  <c r="H224" i="1"/>
  <c r="H220" i="1"/>
  <c r="H218" i="1"/>
  <c r="H216" i="1"/>
  <c r="H214" i="1"/>
  <c r="H211" i="1"/>
  <c r="H207" i="1"/>
  <c r="H205" i="1"/>
  <c r="H203" i="1"/>
  <c r="H199" i="1"/>
  <c r="H197" i="1"/>
  <c r="H194" i="1"/>
  <c r="H190" i="1"/>
  <c r="H188" i="1"/>
  <c r="H184" i="1"/>
  <c r="H182" i="1"/>
  <c r="H180" i="1"/>
  <c r="H176" i="1"/>
  <c r="H174" i="1"/>
  <c r="H172" i="1"/>
  <c r="H169" i="1"/>
  <c r="H165" i="1"/>
  <c r="H163" i="1"/>
  <c r="H161" i="1"/>
  <c r="H159" i="1"/>
  <c r="H155" i="1"/>
  <c r="H153" i="1"/>
  <c r="H149" i="1"/>
  <c r="H147" i="1"/>
  <c r="H145" i="1"/>
  <c r="H141" i="1"/>
  <c r="H139" i="1"/>
  <c r="C136" i="1"/>
  <c r="B136" i="1"/>
  <c r="H135" i="1"/>
  <c r="H134" i="1"/>
  <c r="H133" i="1"/>
  <c r="H131" i="1"/>
  <c r="H130" i="1"/>
  <c r="H129" i="1"/>
  <c r="H126" i="1"/>
  <c r="H125" i="1"/>
  <c r="H124" i="1"/>
  <c r="H123" i="1"/>
  <c r="H122" i="1"/>
  <c r="H121" i="1"/>
  <c r="H120" i="1"/>
  <c r="H118" i="1"/>
  <c r="H116" i="1"/>
  <c r="H114" i="1"/>
  <c r="H113" i="1"/>
  <c r="H112" i="1"/>
  <c r="H111" i="1"/>
  <c r="H110" i="1"/>
  <c r="H109" i="1"/>
  <c r="H108" i="1"/>
  <c r="H107" i="1"/>
  <c r="H104" i="1"/>
  <c r="H103" i="1"/>
  <c r="H101" i="1"/>
  <c r="H100" i="1"/>
  <c r="H99" i="1"/>
  <c r="H98" i="1"/>
  <c r="H96" i="1"/>
  <c r="H94" i="1"/>
  <c r="H91" i="1"/>
  <c r="H90" i="1"/>
  <c r="H87" i="1"/>
  <c r="H86" i="1"/>
  <c r="H84" i="1"/>
  <c r="H83" i="1"/>
  <c r="H81" i="1"/>
  <c r="H80" i="1"/>
  <c r="H79" i="1"/>
  <c r="H78" i="1"/>
  <c r="H76" i="1"/>
  <c r="H75" i="1"/>
  <c r="H72" i="1"/>
  <c r="H71" i="1"/>
  <c r="H70" i="1"/>
  <c r="H69" i="1"/>
  <c r="H68" i="1"/>
  <c r="H66" i="1"/>
  <c r="H64" i="1"/>
  <c r="H61" i="1"/>
  <c r="H60" i="1"/>
  <c r="H59" i="1"/>
  <c r="H58" i="1"/>
  <c r="H57" i="1"/>
  <c r="H56" i="1"/>
  <c r="H53" i="1"/>
  <c r="H51" i="1"/>
  <c r="H50" i="1"/>
  <c r="H49" i="1"/>
  <c r="H48" i="1"/>
  <c r="H46" i="1"/>
  <c r="H44" i="1"/>
  <c r="H43" i="1"/>
  <c r="H42" i="1"/>
  <c r="H41" i="1"/>
  <c r="H39" i="1"/>
  <c r="H38" i="1"/>
  <c r="H36" i="1"/>
  <c r="H34" i="1"/>
  <c r="H32" i="1"/>
  <c r="H31" i="1"/>
  <c r="H30" i="1"/>
  <c r="H29" i="1"/>
  <c r="H27" i="1"/>
  <c r="H25" i="1"/>
  <c r="H24" i="1"/>
  <c r="H23" i="1"/>
  <c r="H21" i="1"/>
  <c r="H19" i="1"/>
  <c r="H18" i="1"/>
  <c r="H15" i="1"/>
  <c r="H14" i="1"/>
  <c r="H12" i="1"/>
  <c r="H11" i="1"/>
  <c r="H10" i="1"/>
  <c r="H8" i="1"/>
  <c r="H239" i="1" l="1"/>
  <c r="H242" i="1" s="1"/>
  <c r="H136" i="1"/>
  <c r="H241" i="1" s="1"/>
  <c r="G243" i="1" l="1"/>
</calcChain>
</file>

<file path=xl/comments1.xml><?xml version="1.0" encoding="utf-8"?>
<comments xmlns="http://schemas.openxmlformats.org/spreadsheetml/2006/main">
  <authors>
    <author>Pheifer, Henly</author>
  </authors>
  <commentList>
    <comment ref="C68" authorId="0">
      <text>
        <r>
          <rPr>
            <b/>
            <sz val="9"/>
            <color indexed="81"/>
            <rFont val="Tahoma"/>
            <family val="2"/>
          </rPr>
          <t>Pheifer, Henly:</t>
        </r>
        <r>
          <rPr>
            <sz val="9"/>
            <color indexed="81"/>
            <rFont val="Tahoma"/>
            <family val="2"/>
          </rPr>
          <t xml:space="preserve">
old version has 0 - 50</t>
        </r>
      </text>
    </comment>
    <comment ref="C70" author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<sst xmlns="http://schemas.openxmlformats.org/spreadsheetml/2006/main" count="903" uniqueCount="439">
  <si>
    <t>FORM B: PRICES</t>
  </si>
  <si>
    <t>UNIT PRICES</t>
  </si>
  <si>
    <t/>
  </si>
  <si>
    <t>ITEM</t>
  </si>
  <si>
    <t>DESCRIPTION</t>
  </si>
  <si>
    <t>SPEC.</t>
  </si>
  <si>
    <t>UNIT</t>
  </si>
  <si>
    <t>APPROX.</t>
  </si>
  <si>
    <t>UNIT PRICE</t>
  </si>
  <si>
    <t>AMOUNT</t>
  </si>
  <si>
    <t>REF.</t>
  </si>
  <si>
    <t>QUANTITY</t>
  </si>
  <si>
    <t>A</t>
  </si>
  <si>
    <t>B</t>
  </si>
  <si>
    <t>Subtotal:</t>
  </si>
  <si>
    <t>SUMMARY</t>
  </si>
  <si>
    <t>EARTH AND BASE WORKS</t>
  </si>
  <si>
    <t>JOINT AND CRACK SEALING</t>
  </si>
  <si>
    <t>ASSOCIATED DRAINAGE AND UNDERGROUND WORKS</t>
  </si>
  <si>
    <t>ADJUSTMENTS</t>
  </si>
  <si>
    <t>LANDSCAPING</t>
  </si>
  <si>
    <t>MISCELLANEOUS</t>
  </si>
  <si>
    <t>CODE</t>
  </si>
  <si>
    <t xml:space="preserve">TOTAL BID PRICE (GST extra)                                                                              (in figures)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</si>
  <si>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</si>
  <si>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</si>
  <si>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</si>
  <si>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</si>
  <si>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</si>
  <si>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</si>
  <si>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</si>
  <si>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</si>
  <si>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</si>
  <si>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</si>
  <si>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</si>
  <si>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</si>
  <si>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</si>
  <si>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</si>
  <si>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</si>
  <si>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</si>
  <si>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</si>
  <si>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</si>
  <si>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</si>
  <si>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</si>
  <si>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</si>
  <si>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</si>
  <si>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</si>
  <si>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</si>
  <si>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</si>
  <si>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</si>
  <si>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D006</t>
  </si>
  <si>
    <t xml:space="preserve">Reflective Crack Maintenance </t>
  </si>
  <si>
    <t>F001</t>
  </si>
  <si>
    <t>F003</t>
  </si>
  <si>
    <t>F005</t>
  </si>
  <si>
    <t>F007</t>
  </si>
  <si>
    <t>iv)</t>
  </si>
  <si>
    <t>G001</t>
  </si>
  <si>
    <t>Sodding</t>
  </si>
  <si>
    <t>G003</t>
  </si>
  <si>
    <t>B001</t>
  </si>
  <si>
    <t>Pavement Removal</t>
  </si>
  <si>
    <t>B002</t>
  </si>
  <si>
    <t>Concrete Pavement</t>
  </si>
  <si>
    <t>Tie-ins and Approaches</t>
  </si>
  <si>
    <t>F002</t>
  </si>
  <si>
    <t>vert. m</t>
  </si>
  <si>
    <t>F009</t>
  </si>
  <si>
    <t>F010</t>
  </si>
  <si>
    <t>F011</t>
  </si>
  <si>
    <t>C008</t>
  </si>
  <si>
    <t>E023</t>
  </si>
  <si>
    <t>E024</t>
  </si>
  <si>
    <t>E025</t>
  </si>
  <si>
    <t>Replacing Existing Risers</t>
  </si>
  <si>
    <t>F002A</t>
  </si>
  <si>
    <t>Adjustment of Valve Boxes</t>
  </si>
  <si>
    <t>Valve Box Extensions</t>
  </si>
  <si>
    <t>Adjustment of Curb Stop Boxes</t>
  </si>
  <si>
    <t>A003</t>
  </si>
  <si>
    <t>Excavation</t>
  </si>
  <si>
    <t>A007</t>
  </si>
  <si>
    <t>A.3</t>
  </si>
  <si>
    <t>Crushed Sub-base Material</t>
  </si>
  <si>
    <t>A.4</t>
  </si>
  <si>
    <t>A.5</t>
  </si>
  <si>
    <t>A022</t>
  </si>
  <si>
    <t>A.6</t>
  </si>
  <si>
    <t>Separation Geotextile Fabric</t>
  </si>
  <si>
    <t xml:space="preserve">CW 3130-R4 </t>
  </si>
  <si>
    <t>A.7</t>
  </si>
  <si>
    <t>A.8</t>
  </si>
  <si>
    <t>A.9</t>
  </si>
  <si>
    <t>A.10</t>
  </si>
  <si>
    <t>A.11</t>
  </si>
  <si>
    <t xml:space="preserve">CW 3235-R9  </t>
  </si>
  <si>
    <t>100 mm Sidewalk</t>
  </si>
  <si>
    <t>a)</t>
  </si>
  <si>
    <t>b)</t>
  </si>
  <si>
    <t>c)</t>
  </si>
  <si>
    <t>B154rl</t>
  </si>
  <si>
    <t>A.12</t>
  </si>
  <si>
    <t>B167rl</t>
  </si>
  <si>
    <t>SD-203B</t>
  </si>
  <si>
    <t>Curb Ramp (8-12 mm reveal ht, Monolithic)</t>
  </si>
  <si>
    <t>SD-229C,D</t>
  </si>
  <si>
    <t>B200</t>
  </si>
  <si>
    <t>A.13</t>
  </si>
  <si>
    <t>Planing of Pavement</t>
  </si>
  <si>
    <t>B201</t>
  </si>
  <si>
    <t>B219</t>
  </si>
  <si>
    <t>A.14</t>
  </si>
  <si>
    <t>Detectable Warning Surface Tiles</t>
  </si>
  <si>
    <t>A.15</t>
  </si>
  <si>
    <t>A.16</t>
  </si>
  <si>
    <t>C033</t>
  </si>
  <si>
    <t>SD-205</t>
  </si>
  <si>
    <t>C036</t>
  </si>
  <si>
    <t>SD-229C</t>
  </si>
  <si>
    <t>A.17</t>
  </si>
  <si>
    <t>Type IA</t>
  </si>
  <si>
    <t>A.18</t>
  </si>
  <si>
    <t>CW 3250-R7</t>
  </si>
  <si>
    <t>A.19</t>
  </si>
  <si>
    <t>CW 2130-R12</t>
  </si>
  <si>
    <t>A.20</t>
  </si>
  <si>
    <t>A.21</t>
  </si>
  <si>
    <t>E036</t>
  </si>
  <si>
    <t>A.22</t>
  </si>
  <si>
    <t>E037</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</si>
  <si>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</si>
  <si>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</si>
  <si>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</si>
  <si>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</si>
  <si>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</si>
  <si>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</si>
  <si>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</si>
  <si>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</si>
  <si>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</si>
  <si>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</si>
  <si>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</si>
  <si>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</si>
  <si>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</si>
  <si>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</si>
  <si>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</si>
  <si>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</si>
  <si>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</si>
  <si>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CW 3510-R9</t>
  </si>
  <si>
    <t xml:space="preserve"> width &gt; or = 600 mm</t>
  </si>
  <si>
    <t>A007A</t>
  </si>
  <si>
    <t xml:space="preserve">50 mm </t>
  </si>
  <si>
    <t>B100r</t>
  </si>
  <si>
    <t>Miscellaneous Concrete Slab Removal</t>
  </si>
  <si>
    <t>B104r</t>
  </si>
  <si>
    <t>E006</t>
  </si>
  <si>
    <t>SD-023</t>
  </si>
  <si>
    <t>E012</t>
  </si>
  <si>
    <t>Drainage Connection Pipe</t>
  </si>
  <si>
    <t>Construction of  Curb Ramp (8-12 mm ht, Monolithic)</t>
  </si>
  <si>
    <t>76 mm</t>
  </si>
  <si>
    <t>(SEE B9)</t>
  </si>
  <si>
    <t>A.1</t>
  </si>
  <si>
    <t>E15</t>
  </si>
  <si>
    <t>CW 3110-R19</t>
  </si>
  <si>
    <t>A016</t>
  </si>
  <si>
    <t>Removal of Existing Concrete Bases</t>
  </si>
  <si>
    <t>A017</t>
  </si>
  <si>
    <t>600 mm Diameter or Less</t>
  </si>
  <si>
    <t>ROADWORK - REMOVALS/RENEWALS</t>
  </si>
  <si>
    <t>B003</t>
  </si>
  <si>
    <t>Asphalt Pavement</t>
  </si>
  <si>
    <t xml:space="preserve">CW 3230-R8
</t>
  </si>
  <si>
    <t>Safety Median</t>
  </si>
  <si>
    <t>Bullnose</t>
  </si>
  <si>
    <t>B184rlA</t>
  </si>
  <si>
    <t>B190</t>
  </si>
  <si>
    <t xml:space="preserve">Construction of Asphaltic Concrete Overlay </t>
  </si>
  <si>
    <t>B193</t>
  </si>
  <si>
    <t>B194</t>
  </si>
  <si>
    <t>B195</t>
  </si>
  <si>
    <t>CW 3326-R3</t>
  </si>
  <si>
    <t>E12</t>
  </si>
  <si>
    <t>E19</t>
  </si>
  <si>
    <t>ROADWORK - NEW CONSTRUCTION</t>
  </si>
  <si>
    <t>Construction of 200 mm Concrete Pavement (Reinforced)</t>
  </si>
  <si>
    <t>SD-226B</t>
  </si>
  <si>
    <t>C018</t>
  </si>
  <si>
    <t>Construction of Monolithic Concrete Bull-noses</t>
  </si>
  <si>
    <t>SD-227C</t>
  </si>
  <si>
    <t>C035</t>
  </si>
  <si>
    <t>SD-204</t>
  </si>
  <si>
    <t>C046A</t>
  </si>
  <si>
    <t>Supply and Installation of Dowel Assemblies</t>
  </si>
  <si>
    <t>CW 3310-R17</t>
  </si>
  <si>
    <t>Interlocking Paving Stones</t>
  </si>
  <si>
    <t>E22</t>
  </si>
  <si>
    <t>A.33</t>
  </si>
  <si>
    <t xml:space="preserve">300 mm </t>
  </si>
  <si>
    <t>A.34</t>
  </si>
  <si>
    <t>E032</t>
  </si>
  <si>
    <t>A.35</t>
  </si>
  <si>
    <t>Connecting to Existing Manhole</t>
  </si>
  <si>
    <t>250 mm Catch Basin Lead</t>
  </si>
  <si>
    <t>A.36</t>
  </si>
  <si>
    <t>A.37</t>
  </si>
  <si>
    <t>A.38</t>
  </si>
  <si>
    <t>A.39</t>
  </si>
  <si>
    <t>A.40</t>
  </si>
  <si>
    <t>A.41</t>
  </si>
  <si>
    <t>A.42</t>
  </si>
  <si>
    <t>E16</t>
  </si>
  <si>
    <t>A.43</t>
  </si>
  <si>
    <t>Watermain and Water Service Insulation</t>
  </si>
  <si>
    <t>A.44</t>
  </si>
  <si>
    <t>A.45</t>
  </si>
  <si>
    <t>A.46</t>
  </si>
  <si>
    <t>A.47</t>
  </si>
  <si>
    <t>A.48</t>
  </si>
  <si>
    <t>A.49</t>
  </si>
  <si>
    <t>A.50</t>
  </si>
  <si>
    <t>A.51</t>
  </si>
  <si>
    <t>Replacing Existing Manhole or Catch Basin Rungs</t>
  </si>
  <si>
    <t>A.52</t>
  </si>
  <si>
    <t>A.53</t>
  </si>
  <si>
    <t>A.54</t>
  </si>
  <si>
    <t>A.55</t>
  </si>
  <si>
    <t>CW 2110-R11</t>
  </si>
  <si>
    <t>A.56</t>
  </si>
  <si>
    <t>A.57</t>
  </si>
  <si>
    <t>WATER AND WASTE WORK</t>
  </si>
  <si>
    <t>E017</t>
  </si>
  <si>
    <t>Sewer Repair - Up to 3.0 Meters Long</t>
  </si>
  <si>
    <t>E017E</t>
  </si>
  <si>
    <t>E017F</t>
  </si>
  <si>
    <t>Class 3 Backfill</t>
  </si>
  <si>
    <t>E022A</t>
  </si>
  <si>
    <t>Sewer Inspection ( following repair)</t>
  </si>
  <si>
    <t>E022D</t>
  </si>
  <si>
    <t>B.3</t>
  </si>
  <si>
    <t>B.2</t>
  </si>
  <si>
    <t>B.1</t>
  </si>
  <si>
    <t>B064-72</t>
  </si>
  <si>
    <t>Slab Replacement - Early Opening (72 hour)</t>
  </si>
  <si>
    <t>B077-72</t>
  </si>
  <si>
    <t>Partial Slab Patches 
- Early Opening (72 hour)</t>
  </si>
  <si>
    <t>E11</t>
  </si>
  <si>
    <t>B114rl</t>
  </si>
  <si>
    <t xml:space="preserve">Miscellaneous Concrete Slab Renewal </t>
  </si>
  <si>
    <t>B118rl</t>
  </si>
  <si>
    <t>SD-228A</t>
  </si>
  <si>
    <t>B119rl</t>
  </si>
  <si>
    <t>Less than 5 sq.m.</t>
  </si>
  <si>
    <t>B120rl</t>
  </si>
  <si>
    <t>5 sq.m. to 20 sq.m.</t>
  </si>
  <si>
    <t>B126r</t>
  </si>
  <si>
    <t>Concrete Curb Removal</t>
  </si>
  <si>
    <t xml:space="preserve">CW 3240-R10 </t>
  </si>
  <si>
    <t>Modified Barrier (150 mm reveal ht, Dowelled)</t>
  </si>
  <si>
    <t>B191</t>
  </si>
  <si>
    <t>Main Line Paving</t>
  </si>
  <si>
    <t xml:space="preserve">CW 3450-R6 </t>
  </si>
  <si>
    <t>1 - 50 mm Depth (Asphalt)</t>
  </si>
  <si>
    <t>B202</t>
  </si>
  <si>
    <t>50 - 100 mm Depth (Asphalt)</t>
  </si>
  <si>
    <t>B203</t>
  </si>
  <si>
    <t>1 - 50 mm Depth (Concrete)</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</si>
  <si>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</si>
  <si>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</si>
  <si>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</si>
  <si>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</si>
  <si>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</si>
  <si>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</si>
  <si>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</si>
  <si>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</si>
  <si>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B.4</t>
  </si>
  <si>
    <t>B.5</t>
  </si>
  <si>
    <t>B.6</t>
  </si>
  <si>
    <t>B.7</t>
  </si>
  <si>
    <t>B.8</t>
  </si>
  <si>
    <t>B121rl</t>
  </si>
  <si>
    <t>Greater than 20 sq.m.</t>
  </si>
  <si>
    <t>B.9</t>
  </si>
  <si>
    <t>B.10</t>
  </si>
  <si>
    <t>B.11</t>
  </si>
  <si>
    <t>B.12</t>
  </si>
  <si>
    <t>B.13</t>
  </si>
  <si>
    <t>B.14</t>
  </si>
  <si>
    <t>B.15</t>
  </si>
  <si>
    <t>B.16</t>
  </si>
  <si>
    <t>B.17</t>
  </si>
  <si>
    <t>B.18</t>
  </si>
  <si>
    <t>B.19</t>
  </si>
  <si>
    <t>B.20</t>
  </si>
  <si>
    <t>B.21</t>
  </si>
  <si>
    <t>B.22</t>
  </si>
  <si>
    <t>B.23</t>
  </si>
  <si>
    <t>B.24</t>
  </si>
  <si>
    <t>B.25</t>
  </si>
  <si>
    <t>B.26</t>
  </si>
  <si>
    <t>B.27</t>
  </si>
  <si>
    <t>F018</t>
  </si>
  <si>
    <t>B.28</t>
  </si>
  <si>
    <t>Curb Stop Extensions</t>
  </si>
  <si>
    <t>B.29</t>
  </si>
  <si>
    <t>B.30</t>
  </si>
  <si>
    <t>B155rl</t>
  </si>
  <si>
    <t>SD-205,
SD-206A</t>
  </si>
  <si>
    <t>AP-006 - Standard Frame for Manhole and Catch Basin</t>
  </si>
  <si>
    <t>AP-007 - Standard Solid Cover for Standard Frame</t>
  </si>
  <si>
    <t>B156rl</t>
  </si>
  <si>
    <t>Less than 3 m</t>
  </si>
  <si>
    <t>E14</t>
  </si>
  <si>
    <t>E020</t>
  </si>
  <si>
    <t xml:space="preserve">Sewer Repair - In Addition to First 3.0 Meters </t>
  </si>
  <si>
    <t>B.31</t>
  </si>
  <si>
    <t>MAIN STREET PAVEMENT REHABILITATION - NORTHBOUND LANES FROM MCADAM AVENUE TO THE KILDONAN PARK GOLF COURSE</t>
  </si>
  <si>
    <t xml:space="preserve"> </t>
  </si>
  <si>
    <t>B034-24</t>
  </si>
  <si>
    <t>Slab Replacement - Early Opening (24 hour)</t>
  </si>
  <si>
    <t>B041-24</t>
  </si>
  <si>
    <t>200 mm Concrete Pavement (Reinforced)</t>
  </si>
  <si>
    <t>B047-24</t>
  </si>
  <si>
    <t>Partial Slab Patches - Early Opening (24 hour)</t>
  </si>
  <si>
    <t>B056-24</t>
  </si>
  <si>
    <t>200 mm Concrete Pavement (Type A)</t>
  </si>
  <si>
    <t>B057-24</t>
  </si>
  <si>
    <t>200 mm Concrete Pavement (Type B)</t>
  </si>
  <si>
    <t>B059-24</t>
  </si>
  <si>
    <t>200 mm Concrete Pavement (Type D)</t>
  </si>
  <si>
    <t>B071-72</t>
  </si>
  <si>
    <t>B086-72</t>
  </si>
  <si>
    <t>B087-72</t>
  </si>
  <si>
    <t>B088-72</t>
  </si>
  <si>
    <t>200 mm Concrete Pavement (Type C)</t>
  </si>
  <si>
    <t>B089-72</t>
  </si>
  <si>
    <t>Existing Bus Stop</t>
  </si>
  <si>
    <t>B107i</t>
  </si>
  <si>
    <t xml:space="preserve">Miscellaneous Concrete Slab Installation </t>
  </si>
  <si>
    <t>B111i</t>
  </si>
  <si>
    <t>100 mm Sidewalk with Blockouts for Paving Stones</t>
  </si>
  <si>
    <t>E17</t>
  </si>
  <si>
    <t>100 mm Sidewalk with Blockouts for 50mm Asphalt Overlay</t>
  </si>
  <si>
    <t>150mm Reinforced Concrete Bus Stop</t>
  </si>
  <si>
    <t>B117rl</t>
  </si>
  <si>
    <t xml:space="preserve"> ii)</t>
  </si>
  <si>
    <t>B122rl</t>
  </si>
  <si>
    <t>B127r</t>
  </si>
  <si>
    <t>Barrier Integral</t>
  </si>
  <si>
    <t>Barrier (150 mm reveal ht, Dowelled)</t>
  </si>
  <si>
    <t>B157rl</t>
  </si>
  <si>
    <t>3 m to 30 m</t>
  </si>
  <si>
    <t>B158rl</t>
  </si>
  <si>
    <t xml:space="preserve">c) </t>
  </si>
  <si>
    <t xml:space="preserve"> Greater than 30 m</t>
  </si>
  <si>
    <t>B188</t>
  </si>
  <si>
    <t>B206</t>
  </si>
  <si>
    <t>Pavement Repair Fabric</t>
  </si>
  <si>
    <t>Construction of  Barrier (150 mm ht, Dowelled)</t>
  </si>
  <si>
    <t>Construction of Barrier (150 mm ht, Integral)</t>
  </si>
  <si>
    <t>Construction of Modified Barrier (150 mm ht, Dowelled)</t>
  </si>
  <si>
    <t>Holland Stone - Blue Transit Stop Pavers 
(210mm x 105mm x 60mm)</t>
  </si>
  <si>
    <t>Supply and Install Green Paint</t>
  </si>
  <si>
    <t>D005</t>
  </si>
  <si>
    <t>Longitudinal Joint &amp; Crack Filling ( &gt; 25 mm in width )</t>
  </si>
  <si>
    <t>G005</t>
  </si>
  <si>
    <t>Salt Tolerant Grass Seeding</t>
  </si>
  <si>
    <t>Tree Removal</t>
  </si>
  <si>
    <t>Relocate Existing Bus Shelter</t>
  </si>
  <si>
    <t>Relocate Existing Bus Stop Flag</t>
  </si>
  <si>
    <t>Install Bus Stop Flag Concrete Base</t>
  </si>
  <si>
    <t>Patching Existing Manholes</t>
  </si>
  <si>
    <t>MAIN STREET  - SEWER REPAIR (MA00012530)</t>
  </si>
  <si>
    <t>E017G</t>
  </si>
  <si>
    <t>E017H</t>
  </si>
  <si>
    <t>E022E</t>
  </si>
  <si>
    <t>300 mm, CS</t>
  </si>
  <si>
    <t>MAIN STREET  - MANHOLE REPAIR (MH00011194)</t>
  </si>
  <si>
    <t>MAIN STREET  - MANHOLE REPAIR (MH00000824)</t>
  </si>
  <si>
    <t>MAIN STREET  - SEWER REPAIR (MA00000953)</t>
  </si>
  <si>
    <t>MAIN STREET  - SEWER REPAIR (MA00001053)</t>
  </si>
  <si>
    <t>300 mm Sewer</t>
  </si>
  <si>
    <t>MAIN STREET  - MANHOLE REPAIR (MH00000915)</t>
  </si>
  <si>
    <t>MAIN STREET  - SEWER REPAIR (MA00001057)</t>
  </si>
  <si>
    <t>E017K</t>
  </si>
  <si>
    <t xml:space="preserve">450 mm </t>
  </si>
  <si>
    <t>E017L</t>
  </si>
  <si>
    <t>E022G</t>
  </si>
  <si>
    <t>450 mm, CS</t>
  </si>
  <si>
    <t>450 mm</t>
  </si>
  <si>
    <t>450 mm Sewer</t>
  </si>
  <si>
    <t>MAIN STREET  - SEWER REPAIR (MA00001084)</t>
  </si>
  <si>
    <t>E017I</t>
  </si>
  <si>
    <t>375mm</t>
  </si>
  <si>
    <t>E017J</t>
  </si>
  <si>
    <t>E020I</t>
  </si>
  <si>
    <t>375 mm</t>
  </si>
  <si>
    <t>E020J</t>
  </si>
  <si>
    <t>E022F</t>
  </si>
  <si>
    <t>375 mm, CS</t>
  </si>
  <si>
    <t>375 mm Sewer</t>
  </si>
  <si>
    <t>MAIN STREET  - MANHOLE INSTALLATION (MA00001084 &amp; MA00017588)</t>
  </si>
  <si>
    <t>New Manhole on Existing Sewer</t>
  </si>
  <si>
    <t>SD-010</t>
  </si>
  <si>
    <t>1200mm diameter base</t>
  </si>
  <si>
    <t>250 mm, CS</t>
  </si>
  <si>
    <t>MAIN STREET  - SEWER REPAIR (MA00001089)</t>
  </si>
  <si>
    <t>MAIN STREET  - SEWER REPAIR (MA00017598)</t>
  </si>
  <si>
    <t>MAIN STREET  - SEWER REPAIR (MA00017596)</t>
  </si>
  <si>
    <t>300 mm</t>
  </si>
  <si>
    <t>MAIN STREET  - SEWER REPAIR (MA00001081)</t>
  </si>
  <si>
    <t>Remove &amp; Replace Benching of Existing Manhole</t>
  </si>
  <si>
    <t>E20</t>
  </si>
  <si>
    <t>MAIN STREET  - MANHOLE REPAIR (MH00001020)</t>
  </si>
  <si>
    <t>MAIN STREET  - MANHOLE REPAIR (MH00000678)</t>
  </si>
  <si>
    <t>F026</t>
  </si>
  <si>
    <t>Replacing Existing Flat Top Reducer</t>
  </si>
  <si>
    <t>Catch Pit</t>
  </si>
  <si>
    <t>E007E</t>
  </si>
  <si>
    <t>E034</t>
  </si>
  <si>
    <t>Connecting to Existing Catch Basin</t>
  </si>
  <si>
    <t>E035</t>
  </si>
  <si>
    <t>150 mm Drainage Connection Pipe</t>
  </si>
  <si>
    <t>250 mm Drainage Connection Pipe</t>
  </si>
  <si>
    <t>Connecting to Existing Sewer</t>
  </si>
  <si>
    <t>250 mm (Type PVC SDR 35) Connecting Pipe</t>
  </si>
  <si>
    <t>E041A</t>
  </si>
  <si>
    <t>Conecting to 600 mm Sewer</t>
  </si>
  <si>
    <t>Replacing Existing Catch Basin Hoods, Pins or Wall Hooks</t>
  </si>
  <si>
    <t>Valve Cleaning</t>
  </si>
  <si>
    <t>E21</t>
  </si>
  <si>
    <t xml:space="preserve">CW 3410-R12 </t>
  </si>
  <si>
    <t>CW 2145-R4</t>
  </si>
  <si>
    <t>B.32</t>
  </si>
  <si>
    <t>B.33</t>
  </si>
  <si>
    <t>B.34</t>
  </si>
  <si>
    <t>B.35</t>
  </si>
  <si>
    <t>B.36</t>
  </si>
  <si>
    <t>B.37</t>
  </si>
  <si>
    <t>B.38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</si>
</sst>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7" x14ac:knownFonts="1">
    <font>
      <sz val="12"/>
      <name val="Arial"/>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b/>
      <u/>
      <sz val="12"/>
      <color indexed="8"/>
      <name val="Arial"/>
      <family val="2"/>
    </font>
    <font>
      <sz val="6"/>
      <color indexed="8"/>
      <name val="Arial"/>
      <family val="2"/>
    </font>
    <font>
      <sz val="11"/>
      <color theme="1"/>
      <name val="Calibri"/>
      <family val="2"/>
      <scheme val="minor"/>
    </font>
    <font>
      <sz val="12"/>
      <color theme="1"/>
      <name val="Arial"/>
      <family val="2"/>
    </font>
    <font>
      <sz val="10"/>
      <color theme="1"/>
      <name val="MS Sans Serif"/>
      <family val="2"/>
    </font>
    <font>
      <sz val="10"/>
      <color indexed="8"/>
      <name val="MS Sans Serif"/>
      <family val="2"/>
    </font>
    <font>
      <b/>
      <sz val="10"/>
      <color indexed="8"/>
      <name val="MS Sans Serif"/>
      <family val="2"/>
    </font>
    <font>
      <b/>
      <sz val="6"/>
      <name val="Arial"/>
      <family val="2"/>
    </font>
    <font>
      <sz val="6"/>
      <name val="Arial"/>
      <family val="2"/>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64"/>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64"/>
      </left>
      <right style="thin">
        <color indexed="64"/>
      </right>
      <top/>
      <bottom style="thin">
        <color indexed="8"/>
      </bottom>
      <diagonal/>
    </border>
  </borders>
  <cellStyleXfs count="109">
    <xf numFmtId="0" fontId="0" fillId="2" borderId="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20" borderId="0" applyNumberFormat="0" applyBorder="0" applyAlignment="0" applyProtection="0"/>
    <xf numFmtId="0" fontId="23" fillId="4" borderId="0" applyNumberFormat="0" applyBorder="0" applyAlignment="0" applyProtection="0"/>
    <xf numFmtId="0" fontId="7" fillId="0" borderId="0" applyFill="0">
      <alignment horizontal="right" vertical="top"/>
    </xf>
    <xf numFmtId="0" fontId="35" fillId="0" borderId="0" applyFill="0">
      <alignment horizontal="right" vertical="top"/>
    </xf>
    <xf numFmtId="0" fontId="8" fillId="0" borderId="1" applyFill="0">
      <alignment horizontal="right" vertical="top"/>
    </xf>
    <xf numFmtId="0" fontId="36" fillId="0" borderId="1" applyFill="0">
      <alignment horizontal="right" vertical="top"/>
    </xf>
    <xf numFmtId="0" fontId="36" fillId="0" borderId="1" applyFill="0">
      <alignment horizontal="right" vertical="top"/>
    </xf>
    <xf numFmtId="169" fontId="8" fillId="0" borderId="2" applyFill="0">
      <alignment horizontal="right" vertical="top"/>
    </xf>
    <xf numFmtId="169" fontId="36" fillId="0" borderId="2" applyFill="0">
      <alignment horizontal="right" vertical="top"/>
    </xf>
    <xf numFmtId="0" fontId="8" fillId="0" borderId="1" applyFill="0">
      <alignment horizontal="center" vertical="top" wrapText="1"/>
    </xf>
    <xf numFmtId="0" fontId="36" fillId="0" borderId="1" applyFill="0">
      <alignment horizontal="center" vertical="top" wrapText="1"/>
    </xf>
    <xf numFmtId="0" fontId="36" fillId="0" borderId="1" applyFill="0">
      <alignment horizontal="center" vertical="top" wrapText="1"/>
    </xf>
    <xf numFmtId="0" fontId="9" fillId="0" borderId="3" applyFill="0">
      <alignment horizontal="center" vertical="center" wrapText="1"/>
    </xf>
    <xf numFmtId="0" fontId="37" fillId="0" borderId="3" applyFill="0">
      <alignment horizontal="center" vertical="center" wrapText="1"/>
    </xf>
    <xf numFmtId="0" fontId="8" fillId="0" borderId="1" applyFill="0">
      <alignment horizontal="left" vertical="top" wrapText="1"/>
    </xf>
    <xf numFmtId="0" fontId="36" fillId="0" borderId="1" applyFill="0">
      <alignment horizontal="left" vertical="top" wrapText="1"/>
    </xf>
    <xf numFmtId="0" fontId="36" fillId="0" borderId="1" applyFill="0">
      <alignment horizontal="left" vertical="top" wrapText="1"/>
    </xf>
    <xf numFmtId="0" fontId="10" fillId="0" borderId="1" applyFill="0">
      <alignment horizontal="left" vertical="top" wrapText="1"/>
    </xf>
    <xf numFmtId="0" fontId="38" fillId="0" borderId="1" applyFill="0">
      <alignment horizontal="left" vertical="top" wrapText="1"/>
    </xf>
    <xf numFmtId="0" fontId="38" fillId="0" borderId="1" applyFill="0">
      <alignment horizontal="left" vertical="top" wrapText="1"/>
    </xf>
    <xf numFmtId="164" fontId="11" fillId="0" borderId="4" applyFill="0">
      <alignment horizontal="centerContinuous" wrapText="1"/>
    </xf>
    <xf numFmtId="164" fontId="39" fillId="0" borderId="4" applyFill="0">
      <alignment horizontal="centerContinuous" wrapText="1"/>
    </xf>
    <xf numFmtId="164" fontId="8" fillId="0" borderId="1" applyFill="0">
      <alignment horizontal="center" vertical="top" wrapText="1"/>
    </xf>
    <xf numFmtId="164" fontId="36" fillId="0" borderId="1" applyFill="0">
      <alignment horizontal="center" vertical="top" wrapText="1"/>
    </xf>
    <xf numFmtId="164" fontId="36" fillId="0" borderId="1" applyFill="0">
      <alignment horizontal="center" vertical="top" wrapText="1"/>
    </xf>
    <xf numFmtId="0" fontId="8" fillId="0" borderId="1" applyFill="0">
      <alignment horizontal="center" wrapText="1"/>
    </xf>
    <xf numFmtId="0" fontId="36" fillId="0" borderId="1" applyFill="0">
      <alignment horizontal="center" wrapText="1"/>
    </xf>
    <xf numFmtId="0" fontId="36" fillId="0" borderId="1" applyFill="0">
      <alignment horizontal="center" wrapText="1"/>
    </xf>
    <xf numFmtId="174" fontId="8" fillId="0" borderId="1" applyFill="0"/>
    <xf numFmtId="174" fontId="36" fillId="0" borderId="1" applyFill="0"/>
    <xf numFmtId="174" fontId="36" fillId="0" borderId="1" applyFill="0"/>
    <xf numFmtId="170" fontId="8" fillId="0" borderId="1" applyFill="0">
      <alignment horizontal="right"/>
      <protection locked="0"/>
    </xf>
    <xf numFmtId="170" fontId="36" fillId="0" borderId="1" applyFill="0">
      <alignment horizontal="right"/>
      <protection locked="0"/>
    </xf>
    <xf numFmtId="170" fontId="36" fillId="0" borderId="1" applyFill="0">
      <alignment horizontal="right"/>
      <protection locked="0"/>
    </xf>
    <xf numFmtId="168" fontId="8" fillId="0" borderId="1" applyFill="0">
      <alignment horizontal="right"/>
      <protection locked="0"/>
    </xf>
    <xf numFmtId="168" fontId="36" fillId="0" borderId="1" applyFill="0">
      <alignment horizontal="right"/>
      <protection locked="0"/>
    </xf>
    <xf numFmtId="168" fontId="36" fillId="0" borderId="1" applyFill="0">
      <alignment horizontal="right"/>
      <protection locked="0"/>
    </xf>
    <xf numFmtId="168" fontId="8" fillId="0" borderId="1" applyFill="0"/>
    <xf numFmtId="168" fontId="36" fillId="0" borderId="1" applyFill="0"/>
    <xf numFmtId="168" fontId="36" fillId="0" borderId="1" applyFill="0"/>
    <xf numFmtId="168" fontId="8" fillId="0" borderId="3" applyFill="0">
      <alignment horizontal="right"/>
    </xf>
    <xf numFmtId="168" fontId="36" fillId="0" borderId="3" applyFill="0">
      <alignment horizontal="right"/>
    </xf>
    <xf numFmtId="0" fontId="27" fillId="21" borderId="5" applyNumberFormat="0" applyAlignment="0" applyProtection="0"/>
    <xf numFmtId="0" fontId="29" fillId="22" borderId="6" applyNumberFormat="0" applyAlignment="0" applyProtection="0"/>
    <xf numFmtId="0" fontId="12" fillId="0" borderId="1" applyFill="0">
      <alignment horizontal="left" vertical="top"/>
    </xf>
    <xf numFmtId="0" fontId="40" fillId="0" borderId="1" applyFill="0">
      <alignment horizontal="left" vertical="top"/>
    </xf>
    <xf numFmtId="0" fontId="40" fillId="0" borderId="1" applyFill="0">
      <alignment horizontal="left" vertical="top"/>
    </xf>
    <xf numFmtId="0" fontId="31" fillId="0" borderId="0" applyNumberFormat="0" applyFill="0" applyBorder="0" applyAlignment="0" applyProtection="0"/>
    <xf numFmtId="0" fontId="22"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5" fillId="8" borderId="5" applyNumberFormat="0" applyAlignment="0" applyProtection="0"/>
    <xf numFmtId="0" fontId="28" fillId="0" borderId="10" applyNumberFormat="0" applyFill="0" applyAlignment="0" applyProtection="0"/>
    <xf numFmtId="0" fontId="24" fillId="23" borderId="0" applyNumberFormat="0" applyBorder="0" applyAlignment="0" applyProtection="0"/>
    <xf numFmtId="0" fontId="6" fillId="0" borderId="0"/>
    <xf numFmtId="0" fontId="5" fillId="2" borderId="0"/>
    <xf numFmtId="0" fontId="6" fillId="0" borderId="0"/>
    <xf numFmtId="0" fontId="50" fillId="0" borderId="0"/>
    <xf numFmtId="0" fontId="5" fillId="24" borderId="11" applyNumberFormat="0" applyFont="0" applyAlignment="0" applyProtection="0"/>
    <xf numFmtId="176" fontId="9" fillId="0" borderId="3" applyNumberFormat="0" applyFont="0" applyFill="0" applyBorder="0" applyAlignment="0" applyProtection="0">
      <alignment horizontal="center" vertical="top" wrapText="1"/>
    </xf>
    <xf numFmtId="176" fontId="37" fillId="0" borderId="3" applyNumberFormat="0" applyFont="0" applyFill="0" applyBorder="0" applyAlignment="0" applyProtection="0">
      <alignment horizontal="center" vertical="top" wrapText="1"/>
    </xf>
    <xf numFmtId="0" fontId="26" fillId="21" borderId="12" applyNumberFormat="0" applyAlignment="0" applyProtection="0"/>
    <xf numFmtId="0" fontId="13" fillId="0" borderId="0">
      <alignment horizontal="right"/>
    </xf>
    <xf numFmtId="0" fontId="41" fillId="0" borderId="0">
      <alignment horizontal="right"/>
    </xf>
    <xf numFmtId="0" fontId="18" fillId="0" borderId="0" applyNumberFormat="0" applyFill="0" applyBorder="0" applyAlignment="0" applyProtection="0"/>
    <xf numFmtId="0" fontId="8" fillId="0" borderId="0" applyFill="0">
      <alignment horizontal="left"/>
    </xf>
    <xf numFmtId="0" fontId="36" fillId="0" borderId="0" applyFill="0">
      <alignment horizontal="left"/>
    </xf>
    <xf numFmtId="0" fontId="14" fillId="0" borderId="0" applyFill="0">
      <alignment horizontal="centerContinuous" vertical="center"/>
    </xf>
    <xf numFmtId="0" fontId="42" fillId="0" borderId="0" applyFill="0">
      <alignment horizontal="centerContinuous" vertical="center"/>
    </xf>
    <xf numFmtId="173" fontId="15" fillId="0" borderId="0" applyFill="0">
      <alignment horizontal="centerContinuous" vertical="center"/>
    </xf>
    <xf numFmtId="173" fontId="43" fillId="0" borderId="0" applyFill="0">
      <alignment horizontal="centerContinuous" vertical="center"/>
    </xf>
    <xf numFmtId="175" fontId="15" fillId="0" borderId="0" applyFill="0">
      <alignment horizontal="centerContinuous" vertical="center"/>
    </xf>
    <xf numFmtId="175" fontId="43" fillId="0" borderId="0" applyFill="0">
      <alignment horizontal="centerContinuous" vertical="center"/>
    </xf>
    <xf numFmtId="0" fontId="8" fillId="0" borderId="3">
      <alignment horizontal="centerContinuous" wrapText="1"/>
    </xf>
    <xf numFmtId="0" fontId="36" fillId="0" borderId="3">
      <alignment horizontal="centerContinuous" wrapText="1"/>
    </xf>
    <xf numFmtId="171" fontId="16" fillId="0" borderId="0" applyFill="0">
      <alignment horizontal="left"/>
    </xf>
    <xf numFmtId="171" fontId="44" fillId="0" borderId="0" applyFill="0">
      <alignment horizontal="left"/>
    </xf>
    <xf numFmtId="172" fontId="17" fillId="0" borderId="0" applyFill="0">
      <alignment horizontal="right"/>
    </xf>
    <xf numFmtId="172" fontId="45" fillId="0" borderId="0" applyFill="0">
      <alignment horizontal="right"/>
    </xf>
    <xf numFmtId="0" fontId="8" fillId="0" borderId="13" applyFill="0"/>
    <xf numFmtId="0" fontId="36" fillId="0" borderId="13" applyFill="0"/>
    <xf numFmtId="0" fontId="32" fillId="0" borderId="14" applyNumberFormat="0" applyFill="0" applyAlignment="0" applyProtection="0"/>
    <xf numFmtId="0" fontId="30" fillId="0" borderId="0" applyNumberFormat="0" applyFill="0" applyBorder="0" applyAlignment="0" applyProtection="0"/>
  </cellStyleXfs>
  <cellXfs count="145">
    <xf numFmtId="0" fontId="0" fillId="2" borderId="0" xfId="0" applyNumberFormat="1"/>
    <xf numFmtId="0" fontId="0" fillId="2" borderId="0" xfId="0" applyNumberFormat="1" applyAlignment="1"/>
    <xf numFmtId="0" fontId="0" fillId="2" borderId="0" xfId="0" applyNumberFormat="1" applyAlignment="1">
      <alignment vertical="center"/>
    </xf>
    <xf numFmtId="0" fontId="52" fillId="25" borderId="0" xfId="0" applyFont="1" applyFill="1" applyAlignment="1"/>
    <xf numFmtId="164" fontId="5" fillId="0" borderId="1" xfId="80" applyNumberFormat="1" applyFont="1" applyFill="1" applyBorder="1" applyAlignment="1" applyProtection="1">
      <alignment horizontal="left" vertical="top" wrapText="1"/>
    </xf>
    <xf numFmtId="165" fontId="5" fillId="0" borderId="1" xfId="81" applyNumberFormat="1" applyFont="1" applyFill="1" applyBorder="1" applyAlignment="1" applyProtection="1">
      <alignment horizontal="left" vertical="top" wrapText="1"/>
    </xf>
    <xf numFmtId="164" fontId="5" fillId="0" borderId="1" xfId="81" applyNumberFormat="1" applyFont="1" applyFill="1" applyBorder="1" applyAlignment="1" applyProtection="1">
      <alignment horizontal="left" vertical="top" wrapText="1"/>
    </xf>
    <xf numFmtId="0" fontId="5" fillId="0" borderId="1" xfId="81" applyNumberFormat="1" applyFont="1" applyFill="1" applyBorder="1" applyAlignment="1" applyProtection="1">
      <alignment horizontal="center" vertical="top" wrapText="1"/>
    </xf>
    <xf numFmtId="1" fontId="51" fillId="0" borderId="1" xfId="81" applyNumberFormat="1" applyFont="1" applyFill="1" applyBorder="1" applyAlignment="1" applyProtection="1">
      <alignment horizontal="right" vertical="top"/>
    </xf>
    <xf numFmtId="166" fontId="51" fillId="0" borderId="1" xfId="81" applyNumberFormat="1" applyFont="1" applyFill="1" applyBorder="1" applyAlignment="1" applyProtection="1">
      <alignment vertical="top"/>
    </xf>
    <xf numFmtId="164" fontId="5" fillId="0" borderId="1" xfId="81" applyNumberFormat="1" applyFont="1" applyFill="1" applyBorder="1" applyAlignment="1" applyProtection="1">
      <alignment horizontal="center" vertical="top" wrapText="1"/>
    </xf>
    <xf numFmtId="165" fontId="5" fillId="0" borderId="1" xfId="81" applyNumberFormat="1" applyFont="1" applyFill="1" applyBorder="1" applyAlignment="1" applyProtection="1">
      <alignment horizontal="center" vertical="top" wrapText="1"/>
    </xf>
    <xf numFmtId="165" fontId="5" fillId="0" borderId="1" xfId="81" applyNumberFormat="1" applyFont="1" applyFill="1" applyBorder="1" applyAlignment="1" applyProtection="1">
      <alignment horizontal="right" vertical="top" wrapText="1"/>
    </xf>
    <xf numFmtId="1" fontId="51" fillId="0" borderId="1" xfId="81" applyNumberFormat="1" applyFont="1" applyFill="1" applyBorder="1" applyAlignment="1" applyProtection="1">
      <alignment horizontal="right" vertical="top" wrapText="1"/>
    </xf>
    <xf numFmtId="164" fontId="5" fillId="0" borderId="1" xfId="80" applyNumberFormat="1" applyFont="1" applyFill="1" applyBorder="1" applyAlignment="1" applyProtection="1">
      <alignment vertical="top" wrapText="1"/>
    </xf>
    <xf numFmtId="164" fontId="5" fillId="0" borderId="1" xfId="80" applyNumberFormat="1" applyFont="1" applyFill="1" applyBorder="1" applyAlignment="1" applyProtection="1">
      <alignment horizontal="center" vertical="top" wrapText="1"/>
    </xf>
    <xf numFmtId="166" fontId="51" fillId="0" borderId="1" xfId="81" applyNumberFormat="1" applyFont="1" applyFill="1" applyBorder="1" applyAlignment="1" applyProtection="1">
      <alignment vertical="top" wrapText="1"/>
    </xf>
    <xf numFmtId="164" fontId="5" fillId="0" borderId="1" xfId="81" applyNumberFormat="1" applyFont="1" applyFill="1" applyBorder="1" applyAlignment="1" applyProtection="1">
      <alignment vertical="top" wrapText="1"/>
    </xf>
    <xf numFmtId="165" fontId="51" fillId="0" borderId="1" xfId="81" applyNumberFormat="1" applyFont="1" applyFill="1" applyBorder="1" applyAlignment="1" applyProtection="1">
      <alignment horizontal="left" vertical="top" wrapText="1"/>
    </xf>
    <xf numFmtId="164" fontId="51" fillId="0" borderId="1" xfId="81" applyNumberFormat="1" applyFont="1" applyFill="1" applyBorder="1" applyAlignment="1" applyProtection="1">
      <alignment horizontal="left" vertical="top" wrapText="1"/>
    </xf>
    <xf numFmtId="164" fontId="51" fillId="0" borderId="1" xfId="81" applyNumberFormat="1" applyFont="1" applyFill="1" applyBorder="1" applyAlignment="1" applyProtection="1">
      <alignment horizontal="center" vertical="top" wrapText="1"/>
    </xf>
    <xf numFmtId="1" fontId="51" fillId="0" borderId="34" xfId="81" applyNumberFormat="1" applyFont="1" applyFill="1" applyBorder="1" applyAlignment="1" applyProtection="1">
      <alignment horizontal="right" vertical="top" wrapText="1"/>
    </xf>
    <xf numFmtId="4" fontId="5" fillId="0" borderId="1" xfId="81" applyNumberFormat="1" applyFont="1" applyFill="1" applyBorder="1" applyAlignment="1" applyProtection="1">
      <alignment horizontal="center" vertical="top" wrapText="1"/>
    </xf>
    <xf numFmtId="166" fontId="51" fillId="0" borderId="1" xfId="81" applyNumberFormat="1" applyFont="1" applyFill="1" applyBorder="1" applyAlignment="1" applyProtection="1">
      <alignment vertical="top"/>
      <protection locked="0"/>
    </xf>
    <xf numFmtId="0" fontId="52" fillId="0" borderId="0" xfId="0" applyFont="1" applyFill="1"/>
    <xf numFmtId="0" fontId="52" fillId="25" borderId="0" xfId="0" applyFont="1" applyFill="1"/>
    <xf numFmtId="167" fontId="5" fillId="0" borderId="1" xfId="81" applyNumberFormat="1" applyFont="1" applyFill="1" applyBorder="1" applyAlignment="1" applyProtection="1">
      <alignment horizontal="center" vertical="top"/>
    </xf>
    <xf numFmtId="0" fontId="51" fillId="0" borderId="1" xfId="81" applyNumberFormat="1" applyFont="1" applyFill="1" applyBorder="1" applyAlignment="1" applyProtection="1">
      <alignment vertical="center"/>
    </xf>
    <xf numFmtId="165" fontId="51" fillId="0" borderId="1" xfId="80" applyNumberFormat="1" applyFont="1" applyFill="1" applyBorder="1" applyAlignment="1" applyProtection="1">
      <alignment horizontal="left" vertical="top" wrapText="1"/>
    </xf>
    <xf numFmtId="164" fontId="51" fillId="0" borderId="1" xfId="80" applyNumberFormat="1" applyFont="1" applyFill="1" applyBorder="1" applyAlignment="1" applyProtection="1">
      <alignment horizontal="left" vertical="top" wrapText="1"/>
    </xf>
    <xf numFmtId="0" fontId="51" fillId="0" borderId="1" xfId="80" applyNumberFormat="1" applyFont="1" applyFill="1" applyBorder="1" applyAlignment="1" applyProtection="1">
      <alignment horizontal="center" vertical="top" wrapText="1"/>
    </xf>
    <xf numFmtId="1" fontId="51" fillId="0" borderId="1" xfId="80" applyNumberFormat="1" applyFont="1" applyFill="1" applyBorder="1" applyAlignment="1" applyProtection="1">
      <alignment horizontal="right" vertical="top"/>
    </xf>
    <xf numFmtId="166" fontId="51" fillId="0" borderId="1" xfId="80" applyNumberFormat="1" applyFont="1" applyFill="1" applyBorder="1" applyAlignment="1" applyProtection="1">
      <alignment vertical="top"/>
    </xf>
    <xf numFmtId="0" fontId="53" fillId="0" borderId="0" xfId="80" applyFont="1" applyFill="1" applyAlignment="1"/>
    <xf numFmtId="0" fontId="53" fillId="25" borderId="0" xfId="80" applyFont="1" applyFill="1" applyAlignment="1"/>
    <xf numFmtId="165" fontId="51" fillId="0" borderId="1" xfId="80" applyNumberFormat="1" applyFont="1" applyFill="1" applyBorder="1" applyAlignment="1" applyProtection="1">
      <alignment horizontal="center" vertical="top" wrapText="1"/>
    </xf>
    <xf numFmtId="0" fontId="52" fillId="0" borderId="0" xfId="0" applyFont="1" applyFill="1" applyAlignment="1"/>
    <xf numFmtId="4" fontId="5" fillId="0" borderId="1" xfId="81" applyNumberFormat="1" applyFont="1" applyFill="1" applyBorder="1" applyAlignment="1" applyProtection="1">
      <alignment horizontal="center" vertical="top"/>
    </xf>
    <xf numFmtId="164" fontId="51" fillId="0" borderId="1" xfId="80" applyNumberFormat="1" applyFont="1" applyFill="1" applyBorder="1" applyAlignment="1" applyProtection="1">
      <alignment horizontal="center" vertical="top" wrapText="1"/>
    </xf>
    <xf numFmtId="165" fontId="51" fillId="0" borderId="1" xfId="80" applyNumberFormat="1" applyFont="1" applyFill="1" applyBorder="1" applyAlignment="1" applyProtection="1">
      <alignment horizontal="left" vertical="top"/>
    </xf>
    <xf numFmtId="0" fontId="53" fillId="0" borderId="0" xfId="80" applyFont="1" applyFill="1"/>
    <xf numFmtId="0" fontId="53" fillId="25" borderId="0" xfId="80" applyFont="1" applyFill="1"/>
    <xf numFmtId="165" fontId="51" fillId="0" borderId="1" xfId="80" applyNumberFormat="1" applyFont="1" applyFill="1" applyBorder="1" applyAlignment="1" applyProtection="1">
      <alignment horizontal="right" vertical="top" wrapText="1"/>
    </xf>
    <xf numFmtId="0" fontId="54" fillId="0" borderId="0" xfId="80" applyFont="1" applyFill="1" applyAlignment="1"/>
    <xf numFmtId="0" fontId="54" fillId="25" borderId="0" xfId="80" applyFont="1" applyFill="1" applyAlignment="1"/>
    <xf numFmtId="0" fontId="52" fillId="0" borderId="0" xfId="80" applyFont="1" applyFill="1" applyAlignment="1" applyProtection="1"/>
    <xf numFmtId="1" fontId="51" fillId="0" borderId="1" xfId="80" applyNumberFormat="1" applyFont="1" applyFill="1" applyBorder="1" applyAlignment="1" applyProtection="1">
      <alignment horizontal="right" vertical="top" wrapText="1"/>
    </xf>
    <xf numFmtId="166" fontId="51" fillId="0" borderId="1" xfId="80" applyNumberFormat="1" applyFont="1" applyFill="1" applyBorder="1" applyAlignment="1" applyProtection="1">
      <alignment vertical="top" wrapText="1"/>
    </xf>
    <xf numFmtId="165" fontId="51" fillId="0" borderId="45" xfId="80" applyNumberFormat="1" applyFont="1" applyFill="1" applyBorder="1" applyAlignment="1" applyProtection="1">
      <alignment horizontal="left" vertical="top" wrapText="1"/>
    </xf>
    <xf numFmtId="164" fontId="5" fillId="0" borderId="0" xfId="80" applyNumberFormat="1" applyFont="1" applyFill="1" applyBorder="1" applyAlignment="1" applyProtection="1">
      <alignment horizontal="left" vertical="top" wrapText="1"/>
    </xf>
    <xf numFmtId="0" fontId="51" fillId="0" borderId="45" xfId="80" applyNumberFormat="1" applyFont="1" applyFill="1" applyBorder="1" applyAlignment="1" applyProtection="1">
      <alignment horizontal="center" vertical="top" wrapText="1"/>
    </xf>
    <xf numFmtId="1" fontId="51" fillId="0" borderId="0" xfId="80" applyNumberFormat="1" applyFont="1" applyFill="1" applyBorder="1" applyAlignment="1" applyProtection="1">
      <alignment horizontal="right" vertical="top" wrapText="1"/>
    </xf>
    <xf numFmtId="166" fontId="51" fillId="0" borderId="45" xfId="80" applyNumberFormat="1" applyFont="1" applyFill="1" applyBorder="1" applyAlignment="1" applyProtection="1">
      <alignment vertical="top"/>
    </xf>
    <xf numFmtId="177" fontId="51" fillId="0" borderId="1" xfId="80" applyNumberFormat="1" applyFont="1" applyFill="1" applyBorder="1" applyAlignment="1" applyProtection="1">
      <alignment horizontal="right" vertical="top" wrapText="1"/>
    </xf>
    <xf numFmtId="3" fontId="51" fillId="0" borderId="1" xfId="81" applyNumberFormat="1" applyFont="1" applyFill="1" applyBorder="1" applyAlignment="1" applyProtection="1">
      <alignment vertical="top"/>
    </xf>
    <xf numFmtId="0" fontId="52" fillId="0" borderId="0" xfId="0" applyFont="1" applyFill="1" applyAlignment="1">
      <alignment vertical="top"/>
    </xf>
    <xf numFmtId="1" fontId="51" fillId="0" borderId="34" xfId="80" applyNumberFormat="1" applyFont="1" applyFill="1" applyBorder="1" applyAlignment="1" applyProtection="1">
      <alignment horizontal="right" vertical="top" wrapText="1"/>
    </xf>
    <xf numFmtId="4" fontId="5" fillId="0" borderId="1" xfId="80" applyNumberFormat="1" applyFont="1" applyFill="1" applyBorder="1" applyAlignment="1" applyProtection="1">
      <alignment horizontal="center" vertical="top" wrapText="1"/>
    </xf>
    <xf numFmtId="4" fontId="5" fillId="0" borderId="1" xfId="80" applyNumberFormat="1" applyFont="1" applyFill="1" applyBorder="1" applyAlignment="1" applyProtection="1">
      <alignment horizontal="center" vertical="top"/>
    </xf>
    <xf numFmtId="4" fontId="5" fillId="0" borderId="0" xfId="80" applyNumberFormat="1" applyFont="1" applyFill="1" applyBorder="1" applyAlignment="1" applyProtection="1">
      <alignment horizontal="center" vertical="top" wrapText="1"/>
    </xf>
    <xf numFmtId="7" fontId="55" fillId="0" borderId="0" xfId="81" applyNumberFormat="1" applyFont="1" applyFill="1" applyAlignment="1">
      <alignment horizontal="centerContinuous" vertical="center"/>
    </xf>
    <xf numFmtId="1" fontId="1" fillId="0" borderId="0" xfId="81" applyNumberFormat="1" applyFont="1" applyFill="1" applyAlignment="1">
      <alignment horizontal="centerContinuous" vertical="top"/>
    </xf>
    <xf numFmtId="0" fontId="1" fillId="0" borderId="0" xfId="81" applyNumberFormat="1" applyFont="1" applyFill="1" applyAlignment="1">
      <alignment horizontal="centerContinuous" vertical="center"/>
    </xf>
    <xf numFmtId="7" fontId="2" fillId="0" borderId="0" xfId="81" applyNumberFormat="1" applyFont="1" applyFill="1" applyAlignment="1">
      <alignment horizontal="centerContinuous" vertical="center"/>
    </xf>
    <xf numFmtId="7" fontId="56" fillId="0" borderId="0" xfId="81" applyNumberFormat="1" applyFont="1" applyFill="1" applyAlignment="1">
      <alignment horizontal="centerContinuous" vertical="center"/>
    </xf>
    <xf numFmtId="1" fontId="5" fillId="0" borderId="0" xfId="81" applyNumberFormat="1" applyFill="1" applyAlignment="1">
      <alignment horizontal="centerContinuous" vertical="top"/>
    </xf>
    <xf numFmtId="0" fontId="5" fillId="0" borderId="0" xfId="81" applyNumberFormat="1" applyFill="1" applyAlignment="1">
      <alignment horizontal="centerContinuous" vertical="center"/>
    </xf>
    <xf numFmtId="7" fontId="49" fillId="0" borderId="0" xfId="81" applyNumberFormat="1" applyFont="1" applyFill="1" applyAlignment="1">
      <alignment horizontal="centerContinuous" vertical="center"/>
    </xf>
    <xf numFmtId="7" fontId="5" fillId="0" borderId="0" xfId="81" applyNumberFormat="1" applyFont="1" applyFill="1" applyAlignment="1">
      <alignment horizontal="right"/>
    </xf>
    <xf numFmtId="0" fontId="5" fillId="0" borderId="0" xfId="81" applyNumberFormat="1" applyFill="1" applyAlignment="1">
      <alignment vertical="top"/>
    </xf>
    <xf numFmtId="0" fontId="5" fillId="0" borderId="0" xfId="81" applyNumberFormat="1" applyFill="1" applyAlignment="1"/>
    <xf numFmtId="7" fontId="5" fillId="0" borderId="0" xfId="81" applyNumberFormat="1" applyFill="1" applyAlignment="1">
      <alignment horizontal="centerContinuous" vertical="center"/>
    </xf>
    <xf numFmtId="2" fontId="5" fillId="0" borderId="0" xfId="81" applyNumberFormat="1" applyFill="1" applyAlignment="1">
      <alignment horizontal="centerContinuous"/>
    </xf>
    <xf numFmtId="7" fontId="5" fillId="0" borderId="16" xfId="81" applyNumberFormat="1" applyFont="1" applyFill="1" applyBorder="1" applyAlignment="1">
      <alignment horizontal="center"/>
    </xf>
    <xf numFmtId="0" fontId="5" fillId="0" borderId="16" xfId="81" applyNumberFormat="1" applyFill="1" applyBorder="1" applyAlignment="1">
      <alignment horizontal="center" vertical="top"/>
    </xf>
    <xf numFmtId="0" fontId="5" fillId="0" borderId="17" xfId="81" applyNumberFormat="1" applyFill="1" applyBorder="1" applyAlignment="1">
      <alignment horizontal="center"/>
    </xf>
    <xf numFmtId="0" fontId="5" fillId="0" borderId="16" xfId="81" applyNumberFormat="1" applyFill="1" applyBorder="1" applyAlignment="1">
      <alignment horizontal="center"/>
    </xf>
    <xf numFmtId="0" fontId="5" fillId="0" borderId="18" xfId="81" applyNumberFormat="1" applyFill="1" applyBorder="1" applyAlignment="1">
      <alignment horizontal="center"/>
    </xf>
    <xf numFmtId="7" fontId="5" fillId="0" borderId="18" xfId="81" applyNumberFormat="1" applyFill="1" applyBorder="1" applyAlignment="1">
      <alignment horizontal="right"/>
    </xf>
    <xf numFmtId="7" fontId="5" fillId="0" borderId="23" xfId="81" applyNumberFormat="1" applyFont="1" applyFill="1" applyBorder="1" applyAlignment="1">
      <alignment horizontal="right"/>
    </xf>
    <xf numFmtId="0" fontId="5" fillId="0" borderId="24" xfId="81" applyNumberFormat="1" applyFill="1" applyBorder="1" applyAlignment="1">
      <alignment vertical="top"/>
    </xf>
    <xf numFmtId="0" fontId="5" fillId="0" borderId="26" xfId="81" applyNumberFormat="1" applyFill="1" applyBorder="1"/>
    <xf numFmtId="0" fontId="5" fillId="0" borderId="24" xfId="81" applyNumberFormat="1" applyFill="1" applyBorder="1" applyAlignment="1">
      <alignment horizontal="center"/>
    </xf>
    <xf numFmtId="0" fontId="5" fillId="0" borderId="27" xfId="81" applyNumberFormat="1" applyFill="1" applyBorder="1"/>
    <xf numFmtId="0" fontId="5" fillId="0" borderId="27" xfId="81" applyNumberFormat="1" applyFill="1" applyBorder="1" applyAlignment="1">
      <alignment horizontal="center"/>
    </xf>
    <xf numFmtId="7" fontId="5" fillId="0" borderId="27" xfId="81" applyNumberFormat="1" applyFill="1" applyBorder="1" applyAlignment="1">
      <alignment horizontal="right"/>
    </xf>
    <xf numFmtId="0" fontId="5" fillId="0" borderId="27" xfId="81" applyNumberFormat="1" applyFill="1" applyBorder="1" applyAlignment="1">
      <alignment horizontal="right"/>
    </xf>
    <xf numFmtId="7" fontId="5" fillId="0" borderId="20" xfId="81" applyNumberFormat="1" applyFont="1" applyFill="1" applyBorder="1" applyAlignment="1">
      <alignment horizontal="right" vertical="center"/>
    </xf>
    <xf numFmtId="0" fontId="3" fillId="0" borderId="19" xfId="81" applyNumberFormat="1" applyFont="1" applyFill="1" applyBorder="1" applyAlignment="1">
      <alignment horizontal="center" vertical="center"/>
    </xf>
    <xf numFmtId="7" fontId="5" fillId="0" borderId="31" xfId="81" applyNumberFormat="1" applyFill="1" applyBorder="1" applyAlignment="1">
      <alignment horizontal="right" vertical="center"/>
    </xf>
    <xf numFmtId="7" fontId="5" fillId="0" borderId="28" xfId="81" applyNumberFormat="1" applyFill="1" applyBorder="1" applyAlignment="1">
      <alignment horizontal="right" vertical="center"/>
    </xf>
    <xf numFmtId="7" fontId="5" fillId="0" borderId="20" xfId="81" applyNumberFormat="1" applyFont="1" applyFill="1" applyBorder="1" applyAlignment="1">
      <alignment horizontal="right"/>
    </xf>
    <xf numFmtId="0" fontId="3" fillId="0" borderId="19" xfId="81" applyNumberFormat="1" applyFont="1" applyFill="1" applyBorder="1" applyAlignment="1">
      <alignment vertical="top"/>
    </xf>
    <xf numFmtId="164" fontId="3" fillId="0" borderId="19" xfId="81" applyNumberFormat="1" applyFont="1" applyFill="1" applyBorder="1" applyAlignment="1" applyProtection="1">
      <alignment horizontal="left" vertical="center"/>
    </xf>
    <xf numFmtId="1" fontId="5" fillId="0" borderId="20" xfId="81" applyNumberFormat="1" applyFill="1" applyBorder="1" applyAlignment="1">
      <alignment horizontal="center" vertical="top"/>
    </xf>
    <xf numFmtId="0" fontId="5" fillId="0" borderId="20" xfId="81" applyNumberFormat="1" applyFill="1" applyBorder="1" applyAlignment="1">
      <alignment horizontal="center" vertical="top"/>
    </xf>
    <xf numFmtId="7" fontId="5" fillId="0" borderId="20" xfId="81" applyNumberFormat="1" applyFill="1" applyBorder="1" applyAlignment="1">
      <alignment horizontal="right"/>
    </xf>
    <xf numFmtId="7" fontId="5" fillId="0" borderId="19" xfId="81" applyNumberFormat="1" applyFill="1" applyBorder="1" applyAlignment="1">
      <alignment horizontal="right"/>
    </xf>
    <xf numFmtId="1" fontId="5" fillId="0" borderId="20" xfId="81" applyNumberFormat="1" applyFill="1" applyBorder="1" applyAlignment="1">
      <alignment vertical="top"/>
    </xf>
    <xf numFmtId="0" fontId="5" fillId="0" borderId="19" xfId="81" applyNumberFormat="1" applyFill="1" applyBorder="1" applyAlignment="1">
      <alignment horizontal="center" vertical="top"/>
    </xf>
    <xf numFmtId="164" fontId="3" fillId="0" borderId="19" xfId="81" applyNumberFormat="1" applyFont="1" applyFill="1" applyBorder="1" applyAlignment="1" applyProtection="1">
      <alignment horizontal="left" vertical="center" wrapText="1"/>
    </xf>
    <xf numFmtId="0" fontId="5" fillId="0" borderId="20" xfId="81" applyNumberFormat="1" applyFill="1" applyBorder="1" applyAlignment="1">
      <alignment vertical="top"/>
    </xf>
    <xf numFmtId="0" fontId="5" fillId="0" borderId="19" xfId="81" applyNumberFormat="1" applyFill="1" applyBorder="1" applyAlignment="1">
      <alignment vertical="top"/>
    </xf>
    <xf numFmtId="0" fontId="5" fillId="0" borderId="19" xfId="81" applyNumberFormat="1" applyFill="1" applyBorder="1" applyAlignment="1">
      <alignment horizontal="left" vertical="top"/>
    </xf>
    <xf numFmtId="7" fontId="5" fillId="0" borderId="22" xfId="81" applyNumberFormat="1" applyFont="1" applyFill="1" applyBorder="1" applyAlignment="1">
      <alignment horizontal="right"/>
    </xf>
    <xf numFmtId="0" fontId="3" fillId="0" borderId="22" xfId="81" applyNumberFormat="1" applyFont="1" applyFill="1" applyBorder="1" applyAlignment="1">
      <alignment horizontal="center" vertical="center"/>
    </xf>
    <xf numFmtId="7" fontId="5" fillId="0" borderId="22" xfId="81" applyNumberFormat="1" applyFill="1" applyBorder="1" applyAlignment="1">
      <alignment horizontal="right"/>
    </xf>
    <xf numFmtId="7" fontId="5" fillId="0" borderId="20" xfId="81" applyNumberFormat="1" applyFill="1" applyBorder="1" applyAlignment="1">
      <alignment horizontal="right" vertical="center"/>
    </xf>
    <xf numFmtId="7" fontId="5" fillId="0" borderId="19" xfId="81" applyNumberFormat="1" applyFill="1" applyBorder="1" applyAlignment="1">
      <alignment horizontal="right" vertical="center"/>
    </xf>
    <xf numFmtId="0" fontId="5" fillId="0" borderId="19" xfId="81" applyNumberFormat="1" applyFill="1" applyBorder="1" applyAlignment="1">
      <alignment horizontal="right" vertical="top"/>
    </xf>
    <xf numFmtId="7" fontId="5" fillId="0" borderId="22" xfId="81" applyNumberFormat="1" applyFont="1" applyFill="1" applyBorder="1" applyAlignment="1">
      <alignment horizontal="right" vertical="center"/>
    </xf>
    <xf numFmtId="7" fontId="5" fillId="0" borderId="22" xfId="81" applyNumberFormat="1" applyFill="1" applyBorder="1" applyAlignment="1">
      <alignment horizontal="right" vertical="center"/>
    </xf>
    <xf numFmtId="0" fontId="5" fillId="0" borderId="20" xfId="81" applyNumberFormat="1" applyFont="1" applyFill="1" applyBorder="1" applyAlignment="1">
      <alignment horizontal="right"/>
    </xf>
    <xf numFmtId="0" fontId="5" fillId="0" borderId="21" xfId="81" applyNumberFormat="1" applyFill="1" applyBorder="1" applyAlignment="1">
      <alignment vertical="top"/>
    </xf>
    <xf numFmtId="0" fontId="1" fillId="0" borderId="15" xfId="81" applyNumberFormat="1" applyFont="1" applyFill="1" applyBorder="1"/>
    <xf numFmtId="0" fontId="5" fillId="0" borderId="15" xfId="81" applyNumberFormat="1" applyFill="1" applyBorder="1" applyAlignment="1">
      <alignment horizontal="center"/>
    </xf>
    <xf numFmtId="0" fontId="5" fillId="0" borderId="15" xfId="81" applyNumberFormat="1" applyFill="1" applyBorder="1"/>
    <xf numFmtId="0" fontId="5" fillId="0" borderId="0" xfId="81" applyNumberFormat="1" applyFill="1" applyBorder="1" applyAlignment="1">
      <alignment horizontal="right"/>
    </xf>
    <xf numFmtId="0" fontId="5" fillId="0" borderId="32" xfId="81" applyNumberFormat="1" applyFill="1" applyBorder="1" applyAlignment="1">
      <alignment horizontal="right"/>
    </xf>
    <xf numFmtId="7" fontId="5" fillId="0" borderId="25" xfId="81" applyNumberFormat="1" applyFont="1" applyFill="1" applyBorder="1" applyAlignment="1">
      <alignment horizontal="right"/>
    </xf>
    <xf numFmtId="7" fontId="5" fillId="0" borderId="25" xfId="81" applyNumberFormat="1" applyFill="1" applyBorder="1" applyAlignment="1">
      <alignment horizontal="right"/>
    </xf>
    <xf numFmtId="7" fontId="5" fillId="0" borderId="30" xfId="81" applyNumberFormat="1" applyFont="1" applyFill="1" applyBorder="1" applyAlignment="1">
      <alignment horizontal="right"/>
    </xf>
    <xf numFmtId="0" fontId="5" fillId="0" borderId="29" xfId="81" applyNumberFormat="1" applyFill="1" applyBorder="1" applyAlignment="1">
      <alignment vertical="top"/>
    </xf>
    <xf numFmtId="0" fontId="5" fillId="0" borderId="13" xfId="81" applyNumberFormat="1" applyFill="1" applyBorder="1"/>
    <xf numFmtId="0" fontId="5" fillId="0" borderId="13" xfId="81" applyNumberFormat="1" applyFill="1" applyBorder="1" applyAlignment="1">
      <alignment horizontal="center"/>
    </xf>
    <xf numFmtId="7" fontId="5" fillId="0" borderId="13" xfId="81" applyNumberFormat="1" applyFill="1" applyBorder="1" applyAlignment="1">
      <alignment horizontal="right"/>
    </xf>
    <xf numFmtId="0" fontId="5" fillId="0" borderId="33" xfId="81" applyNumberFormat="1" applyFill="1" applyBorder="1" applyAlignment="1">
      <alignment horizontal="right"/>
    </xf>
    <xf numFmtId="0" fontId="5" fillId="0" borderId="0" xfId="81" applyNumberFormat="1" applyFont="1" applyFill="1" applyAlignment="1">
      <alignment horizontal="right"/>
    </xf>
    <xf numFmtId="0" fontId="5" fillId="0" borderId="0" xfId="81" applyNumberFormat="1" applyFill="1"/>
    <xf numFmtId="0" fontId="5" fillId="0" borderId="0" xfId="81" applyNumberFormat="1" applyFill="1" applyAlignment="1">
      <alignment horizontal="center"/>
    </xf>
    <xf numFmtId="0" fontId="5" fillId="0" borderId="0" xfId="81" applyNumberFormat="1" applyFill="1" applyAlignment="1">
      <alignment horizontal="right"/>
    </xf>
    <xf numFmtId="0" fontId="5" fillId="0" borderId="42" xfId="81" applyNumberFormat="1" applyFill="1" applyBorder="1" applyAlignment="1"/>
    <xf numFmtId="0" fontId="5" fillId="0" borderId="43" xfId="81" applyNumberFormat="1" applyFill="1" applyBorder="1" applyAlignment="1"/>
    <xf numFmtId="7" fontId="5" fillId="0" borderId="35" xfId="81" applyNumberFormat="1" applyFill="1" applyBorder="1" applyAlignment="1">
      <alignment horizontal="center"/>
    </xf>
    <xf numFmtId="0" fontId="5" fillId="0" borderId="36" xfId="81" applyNumberFormat="1" applyFill="1" applyBorder="1" applyAlignment="1"/>
    <xf numFmtId="1" fontId="4" fillId="0" borderId="31" xfId="81" applyNumberFormat="1" applyFont="1" applyFill="1" applyBorder="1" applyAlignment="1" applyProtection="1">
      <alignment horizontal="left" vertical="center" wrapText="1"/>
    </xf>
    <xf numFmtId="0" fontId="5" fillId="0" borderId="37" xfId="81" applyNumberFormat="1" applyFill="1" applyBorder="1" applyAlignment="1" applyProtection="1">
      <alignment vertical="center" wrapText="1"/>
    </xf>
    <xf numFmtId="0" fontId="5" fillId="0" borderId="38" xfId="81" applyNumberFormat="1" applyFill="1" applyBorder="1" applyAlignment="1" applyProtection="1">
      <alignment vertical="center" wrapText="1"/>
    </xf>
    <xf numFmtId="1" fontId="4" fillId="0" borderId="20" xfId="81" applyNumberFormat="1" applyFont="1" applyFill="1" applyBorder="1" applyAlignment="1">
      <alignment horizontal="left" vertical="center" wrapText="1"/>
    </xf>
    <xf numFmtId="0" fontId="5" fillId="0" borderId="0" xfId="81" applyNumberFormat="1" applyFill="1" applyBorder="1" applyAlignment="1">
      <alignment vertical="center" wrapText="1"/>
    </xf>
    <xf numFmtId="0" fontId="5" fillId="0" borderId="44" xfId="81" applyNumberFormat="1" applyFill="1" applyBorder="1" applyAlignment="1">
      <alignment vertical="center" wrapText="1"/>
    </xf>
    <xf numFmtId="1" fontId="4" fillId="0" borderId="39" xfId="81" applyNumberFormat="1" applyFont="1" applyFill="1" applyBorder="1" applyAlignment="1">
      <alignment horizontal="left" vertical="center" wrapText="1"/>
    </xf>
    <xf numFmtId="0" fontId="5" fillId="0" borderId="40" xfId="81" applyNumberFormat="1" applyFill="1" applyBorder="1" applyAlignment="1">
      <alignment vertical="center" wrapText="1"/>
    </xf>
    <xf numFmtId="0" fontId="5" fillId="0" borderId="41" xfId="81" applyNumberFormat="1" applyFill="1" applyBorder="1" applyAlignment="1">
      <alignment vertical="center" wrapText="1"/>
    </xf>
    <xf numFmtId="1" fontId="48" fillId="0" borderId="39" xfId="81" applyNumberFormat="1" applyFont="1" applyFill="1" applyBorder="1" applyAlignment="1">
      <alignment horizontal="left" vertical="center" wrapText="1"/>
    </xf>
  </cellXfs>
  <cellStyles count="10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37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5"/>
  <sheetViews>
    <sheetView showZeros="0" tabSelected="1" showOutlineSymbols="0" view="pageBreakPreview" zoomScale="75" zoomScaleNormal="75" zoomScaleSheetLayoutView="75" workbookViewId="0">
      <selection activeCell="G8" sqref="G8"/>
    </sheetView>
  </sheetViews>
  <sheetFormatPr defaultColWidth="10.5546875" defaultRowHeight="15" x14ac:dyDescent="0.2"/>
  <cols>
    <col min="1" max="1" width="7.88671875" style="127" customWidth="1"/>
    <col min="2" max="2" width="8.77734375" style="69" customWidth="1"/>
    <col min="3" max="3" width="36.77734375" style="128" customWidth="1"/>
    <col min="4" max="4" width="12.77734375" style="129" customWidth="1"/>
    <col min="5" max="5" width="6.77734375" style="128" customWidth="1"/>
    <col min="6" max="6" width="11.77734375" style="128" customWidth="1"/>
    <col min="7" max="7" width="11.77734375" style="130" customWidth="1"/>
    <col min="8" max="8" width="16.77734375" style="130" customWidth="1"/>
    <col min="9" max="9" width="12.88671875" customWidth="1"/>
    <col min="10" max="10" width="37.5546875" customWidth="1"/>
  </cols>
  <sheetData>
    <row r="1" spans="1:12" ht="15.75" x14ac:dyDescent="0.2">
      <c r="A1" s="60"/>
      <c r="B1" s="61" t="s">
        <v>0</v>
      </c>
      <c r="C1" s="62"/>
      <c r="D1" s="62"/>
      <c r="E1" s="62"/>
      <c r="F1" s="62"/>
      <c r="G1" s="63"/>
      <c r="H1" s="62"/>
    </row>
    <row r="2" spans="1:12" x14ac:dyDescent="0.2">
      <c r="A2" s="64"/>
      <c r="B2" s="65" t="s">
        <v>160</v>
      </c>
      <c r="C2" s="66"/>
      <c r="D2" s="66"/>
      <c r="E2" s="66"/>
      <c r="F2" s="66"/>
      <c r="G2" s="67"/>
      <c r="H2" s="66"/>
    </row>
    <row r="3" spans="1:12" x14ac:dyDescent="0.2">
      <c r="A3" s="68"/>
      <c r="B3" s="69" t="s">
        <v>1</v>
      </c>
      <c r="C3" s="70"/>
      <c r="D3" s="70"/>
      <c r="E3" s="70"/>
      <c r="F3" s="70"/>
      <c r="G3" s="71"/>
      <c r="H3" s="72"/>
    </row>
    <row r="4" spans="1:12" x14ac:dyDescent="0.2">
      <c r="A4" s="73" t="s">
        <v>22</v>
      </c>
      <c r="B4" s="74" t="s">
        <v>3</v>
      </c>
      <c r="C4" s="75" t="s">
        <v>4</v>
      </c>
      <c r="D4" s="76" t="s">
        <v>5</v>
      </c>
      <c r="E4" s="77" t="s">
        <v>6</v>
      </c>
      <c r="F4" s="77" t="s">
        <v>7</v>
      </c>
      <c r="G4" s="78" t="s">
        <v>8</v>
      </c>
      <c r="H4" s="77" t="s">
        <v>9</v>
      </c>
    </row>
    <row r="5" spans="1:12" ht="15.75" thickBot="1" x14ac:dyDescent="0.25">
      <c r="A5" s="79"/>
      <c r="B5" s="80"/>
      <c r="C5" s="81"/>
      <c r="D5" s="82" t="s">
        <v>10</v>
      </c>
      <c r="E5" s="83"/>
      <c r="F5" s="84" t="s">
        <v>11</v>
      </c>
      <c r="G5" s="85"/>
      <c r="H5" s="86"/>
    </row>
    <row r="6" spans="1:12" s="2" customFormat="1" ht="30" customHeight="1" thickTop="1" x14ac:dyDescent="0.2">
      <c r="A6" s="87"/>
      <c r="B6" s="88" t="s">
        <v>12</v>
      </c>
      <c r="C6" s="135" t="s">
        <v>315</v>
      </c>
      <c r="D6" s="136"/>
      <c r="E6" s="136"/>
      <c r="F6" s="137"/>
      <c r="G6" s="89"/>
      <c r="H6" s="90" t="s">
        <v>2</v>
      </c>
    </row>
    <row r="7" spans="1:12" ht="36" customHeight="1" x14ac:dyDescent="0.2">
      <c r="A7" s="91"/>
      <c r="B7" s="92"/>
      <c r="C7" s="93" t="s">
        <v>16</v>
      </c>
      <c r="D7" s="94"/>
      <c r="E7" s="95" t="s">
        <v>2</v>
      </c>
      <c r="F7" s="95" t="s">
        <v>2</v>
      </c>
      <c r="G7" s="96" t="s">
        <v>2</v>
      </c>
      <c r="H7" s="97"/>
    </row>
    <row r="8" spans="1:12" s="25" customFormat="1" ht="30" customHeight="1" x14ac:dyDescent="0.2">
      <c r="A8" s="22" t="s">
        <v>79</v>
      </c>
      <c r="B8" s="5" t="s">
        <v>161</v>
      </c>
      <c r="C8" s="6" t="s">
        <v>80</v>
      </c>
      <c r="D8" s="10" t="s">
        <v>163</v>
      </c>
      <c r="E8" s="7" t="s">
        <v>24</v>
      </c>
      <c r="F8" s="8">
        <v>470</v>
      </c>
      <c r="G8" s="23"/>
      <c r="H8" s="9">
        <f>ROUND(G8*F8,2)</f>
        <v>0</v>
      </c>
      <c r="I8" s="24"/>
      <c r="J8" s="24"/>
      <c r="K8" s="24"/>
      <c r="L8" s="24"/>
    </row>
    <row r="9" spans="1:12" s="25" customFormat="1" ht="30" customHeight="1" x14ac:dyDescent="0.2">
      <c r="A9" s="26" t="s">
        <v>81</v>
      </c>
      <c r="B9" s="5" t="s">
        <v>25</v>
      </c>
      <c r="C9" s="6" t="s">
        <v>83</v>
      </c>
      <c r="D9" s="10" t="s">
        <v>163</v>
      </c>
      <c r="E9" s="7"/>
      <c r="F9" s="8"/>
      <c r="G9" s="27"/>
      <c r="H9" s="9"/>
      <c r="I9" s="24"/>
      <c r="J9" s="24"/>
      <c r="K9" s="24"/>
      <c r="L9" s="24"/>
    </row>
    <row r="10" spans="1:12" s="25" customFormat="1" ht="30" customHeight="1" x14ac:dyDescent="0.2">
      <c r="A10" s="26" t="s">
        <v>149</v>
      </c>
      <c r="B10" s="11" t="s">
        <v>27</v>
      </c>
      <c r="C10" s="6" t="s">
        <v>150</v>
      </c>
      <c r="D10" s="10" t="s">
        <v>2</v>
      </c>
      <c r="E10" s="7" t="s">
        <v>28</v>
      </c>
      <c r="F10" s="8">
        <v>550</v>
      </c>
      <c r="G10" s="23"/>
      <c r="H10" s="9">
        <f>ROUND(G10*F10,2)</f>
        <v>0</v>
      </c>
      <c r="I10" s="24"/>
      <c r="J10" s="24"/>
      <c r="K10" s="24"/>
      <c r="L10" s="24"/>
    </row>
    <row r="11" spans="1:12" s="25" customFormat="1" ht="36" customHeight="1" x14ac:dyDescent="0.2">
      <c r="A11" s="26" t="s">
        <v>29</v>
      </c>
      <c r="B11" s="5" t="s">
        <v>82</v>
      </c>
      <c r="C11" s="6" t="s">
        <v>30</v>
      </c>
      <c r="D11" s="10" t="s">
        <v>163</v>
      </c>
      <c r="E11" s="7" t="s">
        <v>24</v>
      </c>
      <c r="F11" s="8">
        <v>60</v>
      </c>
      <c r="G11" s="23"/>
      <c r="H11" s="9">
        <f>ROUND(G11*F11,2)</f>
        <v>0</v>
      </c>
      <c r="I11" s="24"/>
      <c r="J11" s="24"/>
      <c r="K11" s="24"/>
      <c r="L11" s="24"/>
    </row>
    <row r="12" spans="1:12" s="34" customFormat="1" ht="30" customHeight="1" x14ac:dyDescent="0.2">
      <c r="A12" s="57" t="s">
        <v>31</v>
      </c>
      <c r="B12" s="28" t="s">
        <v>84</v>
      </c>
      <c r="C12" s="29" t="s">
        <v>32</v>
      </c>
      <c r="D12" s="15" t="s">
        <v>163</v>
      </c>
      <c r="E12" s="30" t="s">
        <v>26</v>
      </c>
      <c r="F12" s="31">
        <v>3100</v>
      </c>
      <c r="G12" s="23"/>
      <c r="H12" s="32">
        <f>ROUND(G12*F12,2)</f>
        <v>0</v>
      </c>
      <c r="I12" s="33"/>
      <c r="J12" s="33"/>
      <c r="K12" s="33"/>
      <c r="L12" s="33"/>
    </row>
    <row r="13" spans="1:12" s="34" customFormat="1" ht="30" customHeight="1" x14ac:dyDescent="0.2">
      <c r="A13" s="26" t="s">
        <v>164</v>
      </c>
      <c r="B13" s="28" t="s">
        <v>85</v>
      </c>
      <c r="C13" s="29" t="s">
        <v>165</v>
      </c>
      <c r="D13" s="15" t="s">
        <v>163</v>
      </c>
      <c r="E13" s="30"/>
      <c r="F13" s="31"/>
      <c r="G13" s="27"/>
      <c r="H13" s="32"/>
      <c r="I13" s="33"/>
      <c r="J13" s="33"/>
      <c r="K13" s="33"/>
      <c r="L13" s="33"/>
    </row>
    <row r="14" spans="1:12" s="34" customFormat="1" ht="30" customHeight="1" x14ac:dyDescent="0.2">
      <c r="A14" s="22" t="s">
        <v>166</v>
      </c>
      <c r="B14" s="35" t="s">
        <v>27</v>
      </c>
      <c r="C14" s="29" t="s">
        <v>167</v>
      </c>
      <c r="D14" s="15" t="s">
        <v>316</v>
      </c>
      <c r="E14" s="30" t="s">
        <v>33</v>
      </c>
      <c r="F14" s="31">
        <v>1</v>
      </c>
      <c r="G14" s="23"/>
      <c r="H14" s="9">
        <f>ROUND(G14*F14,2)</f>
        <v>0</v>
      </c>
      <c r="I14" s="33"/>
      <c r="J14" s="33"/>
      <c r="K14" s="33"/>
      <c r="L14" s="33"/>
    </row>
    <row r="15" spans="1:12" s="3" customFormat="1" ht="43.9" customHeight="1" x14ac:dyDescent="0.2">
      <c r="A15" s="26" t="s">
        <v>86</v>
      </c>
      <c r="B15" s="5" t="s">
        <v>87</v>
      </c>
      <c r="C15" s="6" t="s">
        <v>88</v>
      </c>
      <c r="D15" s="10" t="s">
        <v>89</v>
      </c>
      <c r="E15" s="7" t="s">
        <v>26</v>
      </c>
      <c r="F15" s="8">
        <v>830</v>
      </c>
      <c r="G15" s="23"/>
      <c r="H15" s="9">
        <f>ROUND(G15*F15,2)</f>
        <v>0</v>
      </c>
      <c r="I15" s="36"/>
      <c r="J15" s="36"/>
      <c r="K15" s="36"/>
      <c r="L15" s="36"/>
    </row>
    <row r="16" spans="1:12" ht="36" customHeight="1" x14ac:dyDescent="0.2">
      <c r="A16" s="91"/>
      <c r="B16" s="92"/>
      <c r="C16" s="93" t="s">
        <v>168</v>
      </c>
      <c r="D16" s="94"/>
      <c r="E16" s="98"/>
      <c r="F16" s="94"/>
      <c r="G16" s="96"/>
      <c r="H16" s="97"/>
    </row>
    <row r="17" spans="1:12" s="25" customFormat="1" ht="30" customHeight="1" x14ac:dyDescent="0.2">
      <c r="A17" s="37" t="s">
        <v>60</v>
      </c>
      <c r="B17" s="5" t="s">
        <v>90</v>
      </c>
      <c r="C17" s="6" t="s">
        <v>61</v>
      </c>
      <c r="D17" s="10" t="s">
        <v>163</v>
      </c>
      <c r="E17" s="7"/>
      <c r="F17" s="8"/>
      <c r="G17" s="27"/>
      <c r="H17" s="9"/>
      <c r="I17" s="24"/>
      <c r="J17" s="24"/>
      <c r="K17" s="24"/>
      <c r="L17" s="24"/>
    </row>
    <row r="18" spans="1:12" s="3" customFormat="1" ht="30" customHeight="1" x14ac:dyDescent="0.2">
      <c r="A18" s="37" t="s">
        <v>62</v>
      </c>
      <c r="B18" s="11" t="s">
        <v>27</v>
      </c>
      <c r="C18" s="6" t="s">
        <v>63</v>
      </c>
      <c r="D18" s="10" t="s">
        <v>2</v>
      </c>
      <c r="E18" s="7" t="s">
        <v>26</v>
      </c>
      <c r="F18" s="8">
        <v>600</v>
      </c>
      <c r="G18" s="23"/>
      <c r="H18" s="9">
        <f>ROUND(G18*F18,2)</f>
        <v>0</v>
      </c>
      <c r="I18" s="36"/>
      <c r="J18" s="36"/>
      <c r="K18" s="36"/>
      <c r="L18" s="36"/>
    </row>
    <row r="19" spans="1:12" s="3" customFormat="1" ht="30" customHeight="1" x14ac:dyDescent="0.2">
      <c r="A19" s="37" t="s">
        <v>169</v>
      </c>
      <c r="B19" s="11" t="s">
        <v>34</v>
      </c>
      <c r="C19" s="6" t="s">
        <v>170</v>
      </c>
      <c r="D19" s="10" t="s">
        <v>2</v>
      </c>
      <c r="E19" s="7" t="s">
        <v>26</v>
      </c>
      <c r="F19" s="8">
        <v>500</v>
      </c>
      <c r="G19" s="23"/>
      <c r="H19" s="9">
        <f>ROUND(G19*F19,2)</f>
        <v>0</v>
      </c>
      <c r="I19" s="36"/>
      <c r="J19" s="36"/>
      <c r="K19" s="36"/>
      <c r="L19" s="36"/>
    </row>
    <row r="20" spans="1:12" s="34" customFormat="1" ht="36" customHeight="1" x14ac:dyDescent="0.2">
      <c r="A20" s="58" t="s">
        <v>317</v>
      </c>
      <c r="B20" s="28" t="s">
        <v>91</v>
      </c>
      <c r="C20" s="29" t="s">
        <v>318</v>
      </c>
      <c r="D20" s="38" t="s">
        <v>171</v>
      </c>
      <c r="E20" s="30"/>
      <c r="F20" s="31"/>
      <c r="G20" s="27"/>
      <c r="H20" s="32"/>
      <c r="I20" s="33"/>
      <c r="J20" s="33"/>
      <c r="K20" s="33"/>
      <c r="L20" s="33"/>
    </row>
    <row r="21" spans="1:12" s="34" customFormat="1" ht="30" customHeight="1" x14ac:dyDescent="0.2">
      <c r="A21" s="58" t="s">
        <v>319</v>
      </c>
      <c r="B21" s="35" t="s">
        <v>27</v>
      </c>
      <c r="C21" s="29" t="s">
        <v>320</v>
      </c>
      <c r="D21" s="38" t="s">
        <v>2</v>
      </c>
      <c r="E21" s="30" t="s">
        <v>26</v>
      </c>
      <c r="F21" s="31">
        <v>360</v>
      </c>
      <c r="G21" s="23"/>
      <c r="H21" s="32">
        <f>ROUND(G21*F21,2)</f>
        <v>0</v>
      </c>
      <c r="I21" s="33"/>
      <c r="J21" s="33"/>
      <c r="K21" s="33"/>
      <c r="L21" s="33"/>
    </row>
    <row r="22" spans="1:12" s="34" customFormat="1" ht="36" customHeight="1" x14ac:dyDescent="0.2">
      <c r="A22" s="58" t="s">
        <v>321</v>
      </c>
      <c r="B22" s="28" t="s">
        <v>92</v>
      </c>
      <c r="C22" s="29" t="s">
        <v>322</v>
      </c>
      <c r="D22" s="38" t="s">
        <v>171</v>
      </c>
      <c r="E22" s="30"/>
      <c r="F22" s="31"/>
      <c r="G22" s="27"/>
      <c r="H22" s="32"/>
      <c r="I22" s="33"/>
      <c r="J22" s="33"/>
      <c r="K22" s="33"/>
      <c r="L22" s="33"/>
    </row>
    <row r="23" spans="1:12" s="34" customFormat="1" ht="30" customHeight="1" x14ac:dyDescent="0.2">
      <c r="A23" s="58" t="s">
        <v>323</v>
      </c>
      <c r="B23" s="35" t="s">
        <v>27</v>
      </c>
      <c r="C23" s="29" t="s">
        <v>324</v>
      </c>
      <c r="D23" s="38" t="s">
        <v>2</v>
      </c>
      <c r="E23" s="30" t="s">
        <v>26</v>
      </c>
      <c r="F23" s="31">
        <v>20</v>
      </c>
      <c r="G23" s="23"/>
      <c r="H23" s="32">
        <f>ROUND(G23*F23,2)</f>
        <v>0</v>
      </c>
      <c r="I23" s="33"/>
      <c r="J23" s="33"/>
      <c r="K23" s="33"/>
      <c r="L23" s="33"/>
    </row>
    <row r="24" spans="1:12" s="34" customFormat="1" ht="30" customHeight="1" x14ac:dyDescent="0.2">
      <c r="A24" s="58" t="s">
        <v>325</v>
      </c>
      <c r="B24" s="35" t="s">
        <v>34</v>
      </c>
      <c r="C24" s="29" t="s">
        <v>326</v>
      </c>
      <c r="D24" s="38" t="s">
        <v>2</v>
      </c>
      <c r="E24" s="30" t="s">
        <v>26</v>
      </c>
      <c r="F24" s="31">
        <v>525</v>
      </c>
      <c r="G24" s="23"/>
      <c r="H24" s="32">
        <f>ROUND(G24*F24,2)</f>
        <v>0</v>
      </c>
      <c r="I24" s="33"/>
      <c r="J24" s="33"/>
      <c r="K24" s="33"/>
      <c r="L24" s="33"/>
    </row>
    <row r="25" spans="1:12" s="34" customFormat="1" ht="30" customHeight="1" x14ac:dyDescent="0.2">
      <c r="A25" s="58" t="s">
        <v>327</v>
      </c>
      <c r="B25" s="35" t="s">
        <v>44</v>
      </c>
      <c r="C25" s="29" t="s">
        <v>328</v>
      </c>
      <c r="D25" s="38" t="s">
        <v>2</v>
      </c>
      <c r="E25" s="30" t="s">
        <v>26</v>
      </c>
      <c r="F25" s="31">
        <v>150</v>
      </c>
      <c r="G25" s="23"/>
      <c r="H25" s="32">
        <f>ROUND(G25*F25,2)</f>
        <v>0</v>
      </c>
      <c r="I25" s="33"/>
      <c r="J25" s="33"/>
      <c r="K25" s="33"/>
      <c r="L25" s="33"/>
    </row>
    <row r="26" spans="1:12" s="34" customFormat="1" ht="36" customHeight="1" x14ac:dyDescent="0.2">
      <c r="A26" s="58" t="s">
        <v>241</v>
      </c>
      <c r="B26" s="28" t="s">
        <v>93</v>
      </c>
      <c r="C26" s="29" t="s">
        <v>242</v>
      </c>
      <c r="D26" s="38" t="s">
        <v>171</v>
      </c>
      <c r="E26" s="30"/>
      <c r="F26" s="31"/>
      <c r="G26" s="27"/>
      <c r="H26" s="32"/>
      <c r="I26" s="33"/>
      <c r="J26" s="33"/>
      <c r="K26" s="33"/>
      <c r="L26" s="33"/>
    </row>
    <row r="27" spans="1:12" s="34" customFormat="1" ht="30" customHeight="1" x14ac:dyDescent="0.2">
      <c r="A27" s="58" t="s">
        <v>329</v>
      </c>
      <c r="B27" s="35" t="s">
        <v>27</v>
      </c>
      <c r="C27" s="29" t="s">
        <v>320</v>
      </c>
      <c r="D27" s="38" t="s">
        <v>2</v>
      </c>
      <c r="E27" s="30" t="s">
        <v>26</v>
      </c>
      <c r="F27" s="31">
        <v>1870</v>
      </c>
      <c r="G27" s="23"/>
      <c r="H27" s="32">
        <f>ROUND(G27*F27,2)</f>
        <v>0</v>
      </c>
      <c r="I27" s="33"/>
      <c r="J27" s="33"/>
      <c r="K27" s="33"/>
      <c r="L27" s="33"/>
    </row>
    <row r="28" spans="1:12" s="34" customFormat="1" ht="36" customHeight="1" x14ac:dyDescent="0.2">
      <c r="A28" s="58" t="s">
        <v>243</v>
      </c>
      <c r="B28" s="39" t="s">
        <v>94</v>
      </c>
      <c r="C28" s="29" t="s">
        <v>244</v>
      </c>
      <c r="D28" s="38" t="s">
        <v>171</v>
      </c>
      <c r="E28" s="30"/>
      <c r="F28" s="31"/>
      <c r="G28" s="27"/>
      <c r="H28" s="32"/>
      <c r="I28" s="33"/>
      <c r="J28" s="33"/>
      <c r="K28" s="33"/>
      <c r="L28" s="33"/>
    </row>
    <row r="29" spans="1:12" s="34" customFormat="1" ht="30" customHeight="1" x14ac:dyDescent="0.2">
      <c r="A29" s="58" t="s">
        <v>330</v>
      </c>
      <c r="B29" s="35" t="s">
        <v>27</v>
      </c>
      <c r="C29" s="29" t="s">
        <v>324</v>
      </c>
      <c r="D29" s="38" t="s">
        <v>2</v>
      </c>
      <c r="E29" s="30" t="s">
        <v>26</v>
      </c>
      <c r="F29" s="31">
        <v>20</v>
      </c>
      <c r="G29" s="23"/>
      <c r="H29" s="32">
        <f>ROUND(G29*F29,2)</f>
        <v>0</v>
      </c>
      <c r="I29" s="33"/>
      <c r="J29" s="33"/>
      <c r="K29" s="33"/>
      <c r="L29" s="33"/>
    </row>
    <row r="30" spans="1:12" s="34" customFormat="1" ht="30" customHeight="1" x14ac:dyDescent="0.2">
      <c r="A30" s="58" t="s">
        <v>331</v>
      </c>
      <c r="B30" s="35" t="s">
        <v>34</v>
      </c>
      <c r="C30" s="29" t="s">
        <v>326</v>
      </c>
      <c r="D30" s="38" t="s">
        <v>2</v>
      </c>
      <c r="E30" s="30" t="s">
        <v>26</v>
      </c>
      <c r="F30" s="31">
        <v>2120</v>
      </c>
      <c r="G30" s="23"/>
      <c r="H30" s="32">
        <f>ROUND(G30*F30,2)</f>
        <v>0</v>
      </c>
      <c r="I30" s="33"/>
      <c r="J30" s="33"/>
      <c r="K30" s="33"/>
      <c r="L30" s="33"/>
    </row>
    <row r="31" spans="1:12" s="34" customFormat="1" ht="30" customHeight="1" x14ac:dyDescent="0.2">
      <c r="A31" s="58" t="s">
        <v>332</v>
      </c>
      <c r="B31" s="35" t="s">
        <v>44</v>
      </c>
      <c r="C31" s="29" t="s">
        <v>333</v>
      </c>
      <c r="D31" s="38" t="s">
        <v>2</v>
      </c>
      <c r="E31" s="30" t="s">
        <v>26</v>
      </c>
      <c r="F31" s="31">
        <v>20</v>
      </c>
      <c r="G31" s="23"/>
      <c r="H31" s="32">
        <f>ROUND(G31*F31,2)</f>
        <v>0</v>
      </c>
      <c r="I31" s="33"/>
      <c r="J31" s="33"/>
      <c r="K31" s="33"/>
      <c r="L31" s="33"/>
    </row>
    <row r="32" spans="1:12" s="34" customFormat="1" ht="30" customHeight="1" x14ac:dyDescent="0.2">
      <c r="A32" s="58" t="s">
        <v>334</v>
      </c>
      <c r="B32" s="35" t="s">
        <v>56</v>
      </c>
      <c r="C32" s="29" t="s">
        <v>328</v>
      </c>
      <c r="D32" s="38" t="s">
        <v>2</v>
      </c>
      <c r="E32" s="30" t="s">
        <v>26</v>
      </c>
      <c r="F32" s="31">
        <v>240</v>
      </c>
      <c r="G32" s="23"/>
      <c r="H32" s="32">
        <f>ROUND(G32*F32,2)</f>
        <v>0</v>
      </c>
      <c r="I32" s="33"/>
      <c r="J32" s="33"/>
      <c r="K32" s="33"/>
      <c r="L32" s="33"/>
    </row>
    <row r="33" spans="1:12" s="34" customFormat="1" ht="30" customHeight="1" x14ac:dyDescent="0.2">
      <c r="A33" s="58" t="s">
        <v>35</v>
      </c>
      <c r="B33" s="28" t="s">
        <v>101</v>
      </c>
      <c r="C33" s="29" t="s">
        <v>36</v>
      </c>
      <c r="D33" s="38" t="s">
        <v>171</v>
      </c>
      <c r="E33" s="30"/>
      <c r="F33" s="31"/>
      <c r="G33" s="27"/>
      <c r="H33" s="32"/>
      <c r="I33" s="33"/>
      <c r="J33" s="33"/>
      <c r="K33" s="33"/>
      <c r="L33" s="33"/>
    </row>
    <row r="34" spans="1:12" s="34" customFormat="1" ht="30" customHeight="1" x14ac:dyDescent="0.2">
      <c r="A34" s="58" t="s">
        <v>37</v>
      </c>
      <c r="B34" s="35" t="s">
        <v>27</v>
      </c>
      <c r="C34" s="29" t="s">
        <v>38</v>
      </c>
      <c r="D34" s="38" t="s">
        <v>2</v>
      </c>
      <c r="E34" s="30" t="s">
        <v>33</v>
      </c>
      <c r="F34" s="31">
        <v>3150</v>
      </c>
      <c r="G34" s="23"/>
      <c r="H34" s="32">
        <f>ROUND(G34*F34,2)</f>
        <v>0</v>
      </c>
      <c r="I34" s="33"/>
      <c r="J34" s="33"/>
      <c r="K34" s="33"/>
      <c r="L34" s="33"/>
    </row>
    <row r="35" spans="1:12" s="34" customFormat="1" ht="30" customHeight="1" x14ac:dyDescent="0.2">
      <c r="A35" s="58" t="s">
        <v>39</v>
      </c>
      <c r="B35" s="28" t="s">
        <v>107</v>
      </c>
      <c r="C35" s="29" t="s">
        <v>40</v>
      </c>
      <c r="D35" s="38" t="s">
        <v>171</v>
      </c>
      <c r="E35" s="30"/>
      <c r="F35" s="31"/>
      <c r="G35" s="27"/>
      <c r="H35" s="32"/>
      <c r="I35" s="33"/>
      <c r="J35" s="33"/>
      <c r="K35" s="33"/>
      <c r="L35" s="33"/>
    </row>
    <row r="36" spans="1:12" s="34" customFormat="1" ht="30" customHeight="1" x14ac:dyDescent="0.2">
      <c r="A36" s="58" t="s">
        <v>41</v>
      </c>
      <c r="B36" s="35" t="s">
        <v>27</v>
      </c>
      <c r="C36" s="29" t="s">
        <v>42</v>
      </c>
      <c r="D36" s="38" t="s">
        <v>2</v>
      </c>
      <c r="E36" s="30" t="s">
        <v>33</v>
      </c>
      <c r="F36" s="31">
        <v>4350</v>
      </c>
      <c r="G36" s="23"/>
      <c r="H36" s="32">
        <f>ROUND(G36*F36,2)</f>
        <v>0</v>
      </c>
      <c r="I36" s="33"/>
      <c r="J36" s="33"/>
      <c r="K36" s="33"/>
      <c r="L36" s="33"/>
    </row>
    <row r="37" spans="1:12" s="41" customFormat="1" ht="30" customHeight="1" x14ac:dyDescent="0.2">
      <c r="A37" s="58" t="s">
        <v>151</v>
      </c>
      <c r="B37" s="28" t="s">
        <v>111</v>
      </c>
      <c r="C37" s="29" t="s">
        <v>152</v>
      </c>
      <c r="D37" s="38" t="s">
        <v>95</v>
      </c>
      <c r="E37" s="30"/>
      <c r="F37" s="31"/>
      <c r="G37" s="27"/>
      <c r="H37" s="32"/>
      <c r="I37" s="40"/>
      <c r="J37" s="40"/>
      <c r="K37" s="40"/>
      <c r="L37" s="40"/>
    </row>
    <row r="38" spans="1:12" s="34" customFormat="1" ht="30" customHeight="1" x14ac:dyDescent="0.2">
      <c r="A38" s="58" t="s">
        <v>153</v>
      </c>
      <c r="B38" s="35" t="s">
        <v>27</v>
      </c>
      <c r="C38" s="29" t="s">
        <v>96</v>
      </c>
      <c r="D38" s="38" t="s">
        <v>2</v>
      </c>
      <c r="E38" s="30" t="s">
        <v>26</v>
      </c>
      <c r="F38" s="31">
        <v>15</v>
      </c>
      <c r="G38" s="23"/>
      <c r="H38" s="32">
        <f>ROUND(G38*F38,2)</f>
        <v>0</v>
      </c>
      <c r="I38" s="33"/>
      <c r="J38" s="33"/>
      <c r="K38" s="33"/>
      <c r="L38" s="33"/>
    </row>
    <row r="39" spans="1:12" s="34" customFormat="1" ht="30" customHeight="1" x14ac:dyDescent="0.2">
      <c r="A39" s="58"/>
      <c r="B39" s="35" t="s">
        <v>34</v>
      </c>
      <c r="C39" s="29" t="s">
        <v>335</v>
      </c>
      <c r="D39" s="38" t="s">
        <v>182</v>
      </c>
      <c r="E39" s="30" t="s">
        <v>26</v>
      </c>
      <c r="F39" s="31">
        <v>14</v>
      </c>
      <c r="G39" s="23"/>
      <c r="H39" s="32">
        <f>ROUND(G39*F39,2)</f>
        <v>0</v>
      </c>
      <c r="I39" s="33"/>
      <c r="J39" s="33"/>
      <c r="K39" s="33"/>
      <c r="L39" s="33"/>
    </row>
    <row r="40" spans="1:12" s="41" customFormat="1" ht="30" customHeight="1" x14ac:dyDescent="0.2">
      <c r="A40" s="58" t="s">
        <v>336</v>
      </c>
      <c r="B40" s="28" t="s">
        <v>113</v>
      </c>
      <c r="C40" s="29" t="s">
        <v>337</v>
      </c>
      <c r="D40" s="38" t="s">
        <v>95</v>
      </c>
      <c r="E40" s="30"/>
      <c r="F40" s="31"/>
      <c r="G40" s="27"/>
      <c r="H40" s="32"/>
      <c r="I40" s="40"/>
      <c r="J40" s="40"/>
      <c r="K40" s="40"/>
      <c r="L40" s="40"/>
    </row>
    <row r="41" spans="1:12" s="34" customFormat="1" ht="30" customHeight="1" x14ac:dyDescent="0.2">
      <c r="A41" s="58" t="s">
        <v>338</v>
      </c>
      <c r="B41" s="35" t="s">
        <v>27</v>
      </c>
      <c r="C41" s="29" t="s">
        <v>96</v>
      </c>
      <c r="D41" s="38" t="s">
        <v>249</v>
      </c>
      <c r="E41" s="30" t="s">
        <v>26</v>
      </c>
      <c r="F41" s="31">
        <v>120</v>
      </c>
      <c r="G41" s="23"/>
      <c r="H41" s="32">
        <f>ROUND(G41*F41,2)</f>
        <v>0</v>
      </c>
      <c r="I41" s="33"/>
      <c r="J41" s="33"/>
      <c r="K41" s="33"/>
      <c r="L41" s="33"/>
    </row>
    <row r="42" spans="1:12" s="34" customFormat="1" ht="30" customHeight="1" x14ac:dyDescent="0.2">
      <c r="A42" s="58"/>
      <c r="B42" s="35" t="s">
        <v>34</v>
      </c>
      <c r="C42" s="29" t="s">
        <v>339</v>
      </c>
      <c r="D42" s="38" t="s">
        <v>340</v>
      </c>
      <c r="E42" s="30" t="s">
        <v>26</v>
      </c>
      <c r="F42" s="31">
        <v>2</v>
      </c>
      <c r="G42" s="23"/>
      <c r="H42" s="32">
        <f>ROUND(G42*F42,2)</f>
        <v>0</v>
      </c>
      <c r="I42" s="33"/>
      <c r="J42" s="33"/>
      <c r="K42" s="33"/>
      <c r="L42" s="33"/>
    </row>
    <row r="43" spans="1:12" s="34" customFormat="1" ht="30" customHeight="1" x14ac:dyDescent="0.2">
      <c r="A43" s="58"/>
      <c r="B43" s="35" t="s">
        <v>44</v>
      </c>
      <c r="C43" s="29" t="s">
        <v>341</v>
      </c>
      <c r="D43" s="38" t="s">
        <v>340</v>
      </c>
      <c r="E43" s="30" t="s">
        <v>26</v>
      </c>
      <c r="F43" s="31">
        <v>195</v>
      </c>
      <c r="G43" s="23"/>
      <c r="H43" s="32">
        <f>ROUND(G43*F43,2)</f>
        <v>0</v>
      </c>
      <c r="I43" s="33"/>
      <c r="J43" s="33"/>
      <c r="K43" s="33"/>
      <c r="L43" s="33"/>
    </row>
    <row r="44" spans="1:12" s="34" customFormat="1" ht="30" customHeight="1" x14ac:dyDescent="0.2">
      <c r="A44" s="58"/>
      <c r="B44" s="35" t="s">
        <v>56</v>
      </c>
      <c r="C44" s="29" t="s">
        <v>342</v>
      </c>
      <c r="D44" s="38" t="s">
        <v>182</v>
      </c>
      <c r="E44" s="30" t="s">
        <v>26</v>
      </c>
      <c r="F44" s="31">
        <v>14</v>
      </c>
      <c r="G44" s="23"/>
      <c r="H44" s="32">
        <f>ROUND(G44*F44,2)</f>
        <v>0</v>
      </c>
      <c r="I44" s="33"/>
      <c r="J44" s="33"/>
      <c r="K44" s="33"/>
      <c r="L44" s="33"/>
    </row>
    <row r="45" spans="1:12" s="41" customFormat="1" ht="30" customHeight="1" x14ac:dyDescent="0.2">
      <c r="A45" s="58" t="s">
        <v>246</v>
      </c>
      <c r="B45" s="28" t="s">
        <v>114</v>
      </c>
      <c r="C45" s="29" t="s">
        <v>247</v>
      </c>
      <c r="D45" s="38" t="s">
        <v>95</v>
      </c>
      <c r="E45" s="30"/>
      <c r="F45" s="31"/>
      <c r="G45" s="27"/>
      <c r="H45" s="32"/>
      <c r="I45" s="40"/>
      <c r="J45" s="40"/>
      <c r="K45" s="40"/>
      <c r="L45" s="40"/>
    </row>
    <row r="46" spans="1:12" s="34" customFormat="1" ht="30" customHeight="1" x14ac:dyDescent="0.2">
      <c r="A46" s="58" t="s">
        <v>343</v>
      </c>
      <c r="B46" s="35" t="s">
        <v>27</v>
      </c>
      <c r="C46" s="29" t="s">
        <v>172</v>
      </c>
      <c r="D46" s="38" t="s">
        <v>185</v>
      </c>
      <c r="E46" s="30" t="s">
        <v>26</v>
      </c>
      <c r="F46" s="31">
        <v>35</v>
      </c>
      <c r="G46" s="23"/>
      <c r="H46" s="32">
        <f>ROUND(G46*F46,2)</f>
        <v>0</v>
      </c>
      <c r="I46" s="33"/>
      <c r="J46" s="33"/>
      <c r="K46" s="33"/>
      <c r="L46" s="33"/>
    </row>
    <row r="47" spans="1:12" s="34" customFormat="1" ht="30" customHeight="1" x14ac:dyDescent="0.2">
      <c r="A47" s="58" t="s">
        <v>248</v>
      </c>
      <c r="B47" s="35" t="s">
        <v>344</v>
      </c>
      <c r="C47" s="29" t="s">
        <v>96</v>
      </c>
      <c r="D47" s="38" t="s">
        <v>249</v>
      </c>
      <c r="E47" s="30"/>
      <c r="F47" s="31"/>
      <c r="G47" s="27"/>
      <c r="H47" s="32"/>
      <c r="I47" s="33"/>
      <c r="J47" s="33"/>
      <c r="K47" s="33"/>
      <c r="L47" s="33"/>
    </row>
    <row r="48" spans="1:12" s="34" customFormat="1" ht="30" customHeight="1" x14ac:dyDescent="0.2">
      <c r="A48" s="58" t="s">
        <v>250</v>
      </c>
      <c r="B48" s="42" t="s">
        <v>97</v>
      </c>
      <c r="C48" s="29" t="s">
        <v>251</v>
      </c>
      <c r="D48" s="38"/>
      <c r="E48" s="30" t="s">
        <v>26</v>
      </c>
      <c r="F48" s="31">
        <v>300</v>
      </c>
      <c r="G48" s="23"/>
      <c r="H48" s="32">
        <f>ROUND(G48*F48,2)</f>
        <v>0</v>
      </c>
      <c r="I48" s="33"/>
      <c r="J48" s="33"/>
      <c r="K48" s="33"/>
      <c r="L48" s="33"/>
    </row>
    <row r="49" spans="1:12" s="34" customFormat="1" ht="30" customHeight="1" x14ac:dyDescent="0.2">
      <c r="A49" s="58" t="s">
        <v>252</v>
      </c>
      <c r="B49" s="42" t="s">
        <v>98</v>
      </c>
      <c r="C49" s="29" t="s">
        <v>253</v>
      </c>
      <c r="D49" s="38"/>
      <c r="E49" s="30" t="s">
        <v>26</v>
      </c>
      <c r="F49" s="31">
        <v>1105</v>
      </c>
      <c r="G49" s="23"/>
      <c r="H49" s="32">
        <f>ROUND(G49*F49,2)</f>
        <v>0</v>
      </c>
      <c r="I49" s="33"/>
      <c r="J49" s="33"/>
      <c r="K49" s="33"/>
      <c r="L49" s="33"/>
    </row>
    <row r="50" spans="1:12" s="34" customFormat="1" ht="30" customHeight="1" x14ac:dyDescent="0.2">
      <c r="A50" s="58" t="s">
        <v>279</v>
      </c>
      <c r="B50" s="42" t="s">
        <v>99</v>
      </c>
      <c r="C50" s="29" t="s">
        <v>280</v>
      </c>
      <c r="D50" s="38" t="s">
        <v>2</v>
      </c>
      <c r="E50" s="30" t="s">
        <v>26</v>
      </c>
      <c r="F50" s="31">
        <v>2880</v>
      </c>
      <c r="G50" s="23"/>
      <c r="H50" s="32">
        <f>ROUND(G50*F50,2)</f>
        <v>0</v>
      </c>
      <c r="I50" s="33"/>
      <c r="J50" s="33"/>
      <c r="K50" s="33"/>
      <c r="L50" s="33"/>
    </row>
    <row r="51" spans="1:12" s="3" customFormat="1" ht="30" customHeight="1" x14ac:dyDescent="0.2">
      <c r="A51" s="37" t="s">
        <v>345</v>
      </c>
      <c r="B51" s="11" t="s">
        <v>44</v>
      </c>
      <c r="C51" s="6" t="s">
        <v>173</v>
      </c>
      <c r="D51" s="10" t="s">
        <v>188</v>
      </c>
      <c r="E51" s="7" t="s">
        <v>26</v>
      </c>
      <c r="F51" s="8">
        <v>50</v>
      </c>
      <c r="G51" s="23"/>
      <c r="H51" s="9">
        <f>ROUND(G51*F51,2)</f>
        <v>0</v>
      </c>
      <c r="I51" s="36"/>
      <c r="J51" s="36"/>
      <c r="K51" s="36"/>
      <c r="L51" s="36"/>
    </row>
    <row r="52" spans="1:12" s="25" customFormat="1" ht="30" customHeight="1" x14ac:dyDescent="0.2">
      <c r="A52" s="37" t="s">
        <v>254</v>
      </c>
      <c r="B52" s="5" t="s">
        <v>119</v>
      </c>
      <c r="C52" s="6" t="s">
        <v>255</v>
      </c>
      <c r="D52" s="10" t="s">
        <v>256</v>
      </c>
      <c r="E52" s="7"/>
      <c r="F52" s="8"/>
      <c r="G52" s="27"/>
      <c r="H52" s="9"/>
      <c r="I52" s="24"/>
      <c r="J52" s="24"/>
      <c r="K52" s="24"/>
      <c r="L52" s="24"/>
    </row>
    <row r="53" spans="1:12" s="3" customFormat="1" ht="30" customHeight="1" x14ac:dyDescent="0.2">
      <c r="A53" s="37" t="s">
        <v>346</v>
      </c>
      <c r="B53" s="11" t="s">
        <v>27</v>
      </c>
      <c r="C53" s="6" t="s">
        <v>347</v>
      </c>
      <c r="D53" s="10" t="s">
        <v>2</v>
      </c>
      <c r="E53" s="7" t="s">
        <v>43</v>
      </c>
      <c r="F53" s="8">
        <v>185</v>
      </c>
      <c r="G53" s="23"/>
      <c r="H53" s="9">
        <f>ROUND(G53*F53,2)</f>
        <v>0</v>
      </c>
      <c r="I53" s="36"/>
      <c r="J53" s="36"/>
      <c r="K53" s="36"/>
      <c r="L53" s="36"/>
    </row>
    <row r="54" spans="1:12" s="34" customFormat="1" ht="30" customHeight="1" x14ac:dyDescent="0.2">
      <c r="A54" s="58" t="s">
        <v>100</v>
      </c>
      <c r="B54" s="28" t="s">
        <v>121</v>
      </c>
      <c r="C54" s="29" t="s">
        <v>45</v>
      </c>
      <c r="D54" s="38" t="s">
        <v>256</v>
      </c>
      <c r="E54" s="30"/>
      <c r="F54" s="31"/>
      <c r="G54" s="27"/>
      <c r="H54" s="32"/>
      <c r="I54" s="33"/>
      <c r="J54" s="33"/>
      <c r="K54" s="33"/>
      <c r="L54" s="33"/>
    </row>
    <row r="55" spans="1:12" s="34" customFormat="1" ht="30" customHeight="1" x14ac:dyDescent="0.2">
      <c r="A55" s="58" t="s">
        <v>305</v>
      </c>
      <c r="B55" s="35" t="s">
        <v>27</v>
      </c>
      <c r="C55" s="29" t="s">
        <v>348</v>
      </c>
      <c r="D55" s="38" t="s">
        <v>306</v>
      </c>
      <c r="E55" s="30"/>
      <c r="F55" s="31"/>
      <c r="G55" s="27"/>
      <c r="H55" s="32"/>
      <c r="I55" s="33"/>
      <c r="J55" s="33"/>
      <c r="K55" s="33"/>
      <c r="L55" s="33"/>
    </row>
    <row r="56" spans="1:12" s="34" customFormat="1" ht="30" customHeight="1" x14ac:dyDescent="0.2">
      <c r="A56" s="58" t="s">
        <v>309</v>
      </c>
      <c r="B56" s="42" t="s">
        <v>97</v>
      </c>
      <c r="C56" s="29" t="s">
        <v>310</v>
      </c>
      <c r="D56" s="38"/>
      <c r="E56" s="30" t="s">
        <v>43</v>
      </c>
      <c r="F56" s="31">
        <v>190</v>
      </c>
      <c r="G56" s="23"/>
      <c r="H56" s="32">
        <f t="shared" ref="H56:H61" si="0">ROUND(G56*F56,2)</f>
        <v>0</v>
      </c>
      <c r="I56" s="33"/>
      <c r="J56" s="33"/>
      <c r="K56" s="33"/>
      <c r="L56" s="33"/>
    </row>
    <row r="57" spans="1:12" s="34" customFormat="1" ht="30" customHeight="1" x14ac:dyDescent="0.2">
      <c r="A57" s="58" t="s">
        <v>349</v>
      </c>
      <c r="B57" s="42" t="s">
        <v>98</v>
      </c>
      <c r="C57" s="29" t="s">
        <v>350</v>
      </c>
      <c r="D57" s="38"/>
      <c r="E57" s="30" t="s">
        <v>43</v>
      </c>
      <c r="F57" s="31">
        <v>1020</v>
      </c>
      <c r="G57" s="23"/>
      <c r="H57" s="32">
        <f t="shared" si="0"/>
        <v>0</v>
      </c>
      <c r="I57" s="33"/>
      <c r="J57" s="33"/>
      <c r="K57" s="33"/>
      <c r="L57" s="33"/>
    </row>
    <row r="58" spans="1:12" s="34" customFormat="1" ht="30" customHeight="1" x14ac:dyDescent="0.2">
      <c r="A58" s="58" t="s">
        <v>351</v>
      </c>
      <c r="B58" s="42" t="s">
        <v>352</v>
      </c>
      <c r="C58" s="29" t="s">
        <v>353</v>
      </c>
      <c r="D58" s="38" t="s">
        <v>2</v>
      </c>
      <c r="E58" s="30" t="s">
        <v>43</v>
      </c>
      <c r="F58" s="31">
        <v>810</v>
      </c>
      <c r="G58" s="23"/>
      <c r="H58" s="32">
        <f t="shared" si="0"/>
        <v>0</v>
      </c>
      <c r="I58" s="33"/>
      <c r="J58" s="33"/>
      <c r="K58" s="33"/>
      <c r="L58" s="33"/>
    </row>
    <row r="59" spans="1:12" s="34" customFormat="1" ht="36" customHeight="1" x14ac:dyDescent="0.2">
      <c r="A59" s="37" t="s">
        <v>102</v>
      </c>
      <c r="B59" s="35" t="s">
        <v>34</v>
      </c>
      <c r="C59" s="29" t="s">
        <v>257</v>
      </c>
      <c r="D59" s="38" t="s">
        <v>103</v>
      </c>
      <c r="E59" s="30" t="s">
        <v>43</v>
      </c>
      <c r="F59" s="31">
        <v>600</v>
      </c>
      <c r="G59" s="23"/>
      <c r="H59" s="32">
        <f t="shared" si="0"/>
        <v>0</v>
      </c>
      <c r="I59" s="33"/>
      <c r="J59" s="33"/>
      <c r="K59" s="33"/>
      <c r="L59" s="33"/>
    </row>
    <row r="60" spans="1:12" s="44" customFormat="1" ht="30" customHeight="1" x14ac:dyDescent="0.2">
      <c r="A60" s="58" t="s">
        <v>174</v>
      </c>
      <c r="B60" s="35" t="s">
        <v>44</v>
      </c>
      <c r="C60" s="29" t="s">
        <v>104</v>
      </c>
      <c r="D60" s="38" t="s">
        <v>105</v>
      </c>
      <c r="E60" s="30" t="s">
        <v>43</v>
      </c>
      <c r="F60" s="31">
        <v>500</v>
      </c>
      <c r="G60" s="23"/>
      <c r="H60" s="32">
        <f t="shared" si="0"/>
        <v>0</v>
      </c>
      <c r="I60" s="43"/>
      <c r="J60" s="43"/>
      <c r="K60" s="43"/>
      <c r="L60" s="43"/>
    </row>
    <row r="61" spans="1:12" s="34" customFormat="1" ht="30" customHeight="1" x14ac:dyDescent="0.2">
      <c r="A61" s="58" t="s">
        <v>354</v>
      </c>
      <c r="B61" s="28" t="s">
        <v>123</v>
      </c>
      <c r="C61" s="29" t="s">
        <v>192</v>
      </c>
      <c r="D61" s="38" t="s">
        <v>193</v>
      </c>
      <c r="E61" s="30" t="s">
        <v>43</v>
      </c>
      <c r="F61" s="31">
        <v>140</v>
      </c>
      <c r="G61" s="23"/>
      <c r="H61" s="32">
        <f t="shared" si="0"/>
        <v>0</v>
      </c>
      <c r="I61" s="33"/>
      <c r="J61" s="33"/>
      <c r="K61" s="33"/>
      <c r="L61" s="33"/>
    </row>
    <row r="62" spans="1:12" s="34" customFormat="1" ht="30" customHeight="1" x14ac:dyDescent="0.2">
      <c r="A62" s="58" t="s">
        <v>175</v>
      </c>
      <c r="B62" s="28" t="s">
        <v>125</v>
      </c>
      <c r="C62" s="29" t="s">
        <v>176</v>
      </c>
      <c r="D62" s="38" t="s">
        <v>430</v>
      </c>
      <c r="E62" s="45"/>
      <c r="F62" s="31"/>
      <c r="G62" s="27"/>
      <c r="H62" s="32"/>
      <c r="I62" s="33"/>
      <c r="J62" s="33"/>
      <c r="K62" s="33"/>
      <c r="L62" s="33"/>
    </row>
    <row r="63" spans="1:12" s="34" customFormat="1" ht="30" customHeight="1" x14ac:dyDescent="0.2">
      <c r="A63" s="58" t="s">
        <v>258</v>
      </c>
      <c r="B63" s="35" t="s">
        <v>27</v>
      </c>
      <c r="C63" s="29" t="s">
        <v>259</v>
      </c>
      <c r="D63" s="38"/>
      <c r="E63" s="30"/>
      <c r="F63" s="31"/>
      <c r="G63" s="27"/>
      <c r="H63" s="32"/>
      <c r="I63" s="33"/>
      <c r="J63" s="33"/>
      <c r="K63" s="33"/>
      <c r="L63" s="33"/>
    </row>
    <row r="64" spans="1:12" s="34" customFormat="1" ht="30" customHeight="1" x14ac:dyDescent="0.2">
      <c r="A64" s="58" t="s">
        <v>177</v>
      </c>
      <c r="B64" s="42" t="s">
        <v>97</v>
      </c>
      <c r="C64" s="29" t="s">
        <v>120</v>
      </c>
      <c r="D64" s="38"/>
      <c r="E64" s="30" t="s">
        <v>28</v>
      </c>
      <c r="F64" s="31">
        <v>4495</v>
      </c>
      <c r="G64" s="23"/>
      <c r="H64" s="32">
        <f>ROUND(G64*F64,2)</f>
        <v>0</v>
      </c>
      <c r="I64" s="33"/>
      <c r="J64" s="33"/>
      <c r="K64" s="33"/>
      <c r="L64" s="33"/>
    </row>
    <row r="65" spans="1:12" s="34" customFormat="1" ht="30" customHeight="1" x14ac:dyDescent="0.2">
      <c r="A65" s="58" t="s">
        <v>178</v>
      </c>
      <c r="B65" s="35" t="s">
        <v>34</v>
      </c>
      <c r="C65" s="29" t="s">
        <v>64</v>
      </c>
      <c r="D65" s="38"/>
      <c r="E65" s="30"/>
      <c r="F65" s="31"/>
      <c r="G65" s="27"/>
      <c r="H65" s="32"/>
      <c r="I65" s="33"/>
      <c r="J65" s="33"/>
      <c r="K65" s="33"/>
      <c r="L65" s="33"/>
    </row>
    <row r="66" spans="1:12" s="34" customFormat="1" ht="30" customHeight="1" x14ac:dyDescent="0.2">
      <c r="A66" s="58" t="s">
        <v>179</v>
      </c>
      <c r="B66" s="42" t="s">
        <v>97</v>
      </c>
      <c r="C66" s="29" t="s">
        <v>120</v>
      </c>
      <c r="D66" s="38"/>
      <c r="E66" s="30" t="s">
        <v>28</v>
      </c>
      <c r="F66" s="31">
        <v>1790</v>
      </c>
      <c r="G66" s="23"/>
      <c r="H66" s="32">
        <f>ROUND(G66*F66,2)</f>
        <v>0</v>
      </c>
      <c r="I66" s="33"/>
      <c r="J66" s="33"/>
      <c r="K66" s="33"/>
      <c r="L66" s="33"/>
    </row>
    <row r="67" spans="1:12" s="41" customFormat="1" ht="30" customHeight="1" x14ac:dyDescent="0.2">
      <c r="A67" s="58" t="s">
        <v>106</v>
      </c>
      <c r="B67" s="28" t="s">
        <v>126</v>
      </c>
      <c r="C67" s="29" t="s">
        <v>108</v>
      </c>
      <c r="D67" s="38" t="s">
        <v>260</v>
      </c>
      <c r="E67" s="30"/>
      <c r="F67" s="31"/>
      <c r="G67" s="27"/>
      <c r="H67" s="32"/>
      <c r="I67" s="40"/>
      <c r="J67" s="40"/>
      <c r="K67" s="40"/>
      <c r="L67" s="40"/>
    </row>
    <row r="68" spans="1:12" s="34" customFormat="1" ht="30" customHeight="1" x14ac:dyDescent="0.2">
      <c r="A68" s="58" t="s">
        <v>109</v>
      </c>
      <c r="B68" s="35" t="s">
        <v>27</v>
      </c>
      <c r="C68" s="29" t="s">
        <v>261</v>
      </c>
      <c r="D68" s="38" t="s">
        <v>2</v>
      </c>
      <c r="E68" s="30" t="s">
        <v>26</v>
      </c>
      <c r="F68" s="31">
        <v>900</v>
      </c>
      <c r="G68" s="23"/>
      <c r="H68" s="32">
        <f>ROUND(G68*F68,2)</f>
        <v>0</v>
      </c>
      <c r="I68" s="33"/>
      <c r="J68" s="33"/>
      <c r="K68" s="33"/>
      <c r="L68" s="33"/>
    </row>
    <row r="69" spans="1:12" s="34" customFormat="1" ht="30" customHeight="1" x14ac:dyDescent="0.2">
      <c r="A69" s="37" t="s">
        <v>262</v>
      </c>
      <c r="B69" s="35" t="s">
        <v>34</v>
      </c>
      <c r="C69" s="29" t="s">
        <v>263</v>
      </c>
      <c r="D69" s="38"/>
      <c r="E69" s="30" t="s">
        <v>26</v>
      </c>
      <c r="F69" s="31">
        <v>300</v>
      </c>
      <c r="G69" s="23"/>
      <c r="H69" s="32">
        <f>ROUND(G69*F69,2)</f>
        <v>0</v>
      </c>
      <c r="I69" s="33"/>
      <c r="J69" s="33"/>
      <c r="K69" s="33"/>
      <c r="L69" s="33"/>
    </row>
    <row r="70" spans="1:12" s="3" customFormat="1" ht="30" customHeight="1" x14ac:dyDescent="0.2">
      <c r="A70" s="37" t="s">
        <v>264</v>
      </c>
      <c r="B70" s="11" t="s">
        <v>44</v>
      </c>
      <c r="C70" s="6" t="s">
        <v>265</v>
      </c>
      <c r="D70" s="10" t="s">
        <v>2</v>
      </c>
      <c r="E70" s="7" t="s">
        <v>26</v>
      </c>
      <c r="F70" s="8">
        <v>850</v>
      </c>
      <c r="G70" s="23"/>
      <c r="H70" s="9">
        <f>ROUND(G70*F70,2)</f>
        <v>0</v>
      </c>
      <c r="I70" s="36"/>
      <c r="J70" s="36"/>
      <c r="K70" s="36"/>
      <c r="L70" s="36"/>
    </row>
    <row r="71" spans="1:12" s="25" customFormat="1" ht="30" customHeight="1" x14ac:dyDescent="0.2">
      <c r="A71" s="37" t="s">
        <v>355</v>
      </c>
      <c r="B71" s="5" t="s">
        <v>128</v>
      </c>
      <c r="C71" s="6" t="s">
        <v>356</v>
      </c>
      <c r="D71" s="10" t="s">
        <v>245</v>
      </c>
      <c r="E71" s="7" t="s">
        <v>26</v>
      </c>
      <c r="F71" s="13">
        <v>2100</v>
      </c>
      <c r="G71" s="23"/>
      <c r="H71" s="9">
        <f>ROUND(G71*F71,2)</f>
        <v>0</v>
      </c>
      <c r="I71" s="24"/>
      <c r="J71" s="24"/>
      <c r="K71" s="24"/>
      <c r="L71" s="24"/>
    </row>
    <row r="72" spans="1:12" s="34" customFormat="1" ht="43.9" customHeight="1" x14ac:dyDescent="0.2">
      <c r="A72" s="58" t="s">
        <v>110</v>
      </c>
      <c r="B72" s="28" t="s">
        <v>130</v>
      </c>
      <c r="C72" s="6" t="s">
        <v>112</v>
      </c>
      <c r="D72" s="38" t="s">
        <v>180</v>
      </c>
      <c r="E72" s="30" t="s">
        <v>33</v>
      </c>
      <c r="F72" s="46">
        <v>148</v>
      </c>
      <c r="G72" s="23"/>
      <c r="H72" s="32">
        <f>ROUND(G72*F72,2)</f>
        <v>0</v>
      </c>
      <c r="I72" s="33"/>
      <c r="J72" s="33"/>
      <c r="K72" s="33"/>
      <c r="L72" s="33"/>
    </row>
    <row r="73" spans="1:12" ht="36" customHeight="1" x14ac:dyDescent="0.2">
      <c r="A73" s="91"/>
      <c r="B73" s="99"/>
      <c r="C73" s="100" t="s">
        <v>183</v>
      </c>
      <c r="D73" s="94"/>
      <c r="E73" s="95"/>
      <c r="F73" s="95"/>
      <c r="G73" s="96"/>
      <c r="H73" s="97"/>
    </row>
    <row r="74" spans="1:12" s="41" customFormat="1" ht="43.9" customHeight="1" x14ac:dyDescent="0.2">
      <c r="A74" s="57" t="s">
        <v>46</v>
      </c>
      <c r="B74" s="28" t="s">
        <v>132</v>
      </c>
      <c r="C74" s="29" t="s">
        <v>47</v>
      </c>
      <c r="D74" s="38" t="s">
        <v>193</v>
      </c>
      <c r="E74" s="30"/>
      <c r="F74" s="46"/>
      <c r="G74" s="27"/>
      <c r="H74" s="47"/>
      <c r="I74" s="40"/>
      <c r="J74" s="40"/>
      <c r="K74" s="40"/>
      <c r="L74" s="40"/>
    </row>
    <row r="75" spans="1:12" s="41" customFormat="1" ht="43.9" customHeight="1" x14ac:dyDescent="0.2">
      <c r="A75" s="57" t="s">
        <v>70</v>
      </c>
      <c r="B75" s="35" t="s">
        <v>27</v>
      </c>
      <c r="C75" s="29" t="s">
        <v>184</v>
      </c>
      <c r="D75" s="38" t="s">
        <v>2</v>
      </c>
      <c r="E75" s="30" t="s">
        <v>26</v>
      </c>
      <c r="F75" s="46">
        <v>640</v>
      </c>
      <c r="G75" s="23"/>
      <c r="H75" s="32">
        <f>ROUND(G75*F75,2)</f>
        <v>0</v>
      </c>
      <c r="I75" s="40"/>
      <c r="J75" s="40"/>
      <c r="K75" s="40"/>
      <c r="L75" s="40"/>
    </row>
    <row r="76" spans="1:12" s="41" customFormat="1" ht="43.9" customHeight="1" x14ac:dyDescent="0.2">
      <c r="A76" s="57" t="s">
        <v>186</v>
      </c>
      <c r="B76" s="35" t="s">
        <v>34</v>
      </c>
      <c r="C76" s="29" t="s">
        <v>187</v>
      </c>
      <c r="D76" s="38" t="s">
        <v>188</v>
      </c>
      <c r="E76" s="30" t="s">
        <v>26</v>
      </c>
      <c r="F76" s="46">
        <v>20</v>
      </c>
      <c r="G76" s="23"/>
      <c r="H76" s="32">
        <f>ROUND(G76*F76,2)</f>
        <v>0</v>
      </c>
      <c r="I76" s="40"/>
      <c r="J76" s="40"/>
      <c r="K76" s="40"/>
      <c r="L76" s="40"/>
    </row>
    <row r="77" spans="1:12" s="41" customFormat="1" ht="43.9" customHeight="1" x14ac:dyDescent="0.2">
      <c r="A77" s="57" t="s">
        <v>48</v>
      </c>
      <c r="B77" s="28" t="s">
        <v>135</v>
      </c>
      <c r="C77" s="29" t="s">
        <v>49</v>
      </c>
      <c r="D77" s="38" t="s">
        <v>193</v>
      </c>
      <c r="E77" s="30"/>
      <c r="F77" s="46"/>
      <c r="G77" s="27"/>
      <c r="H77" s="47"/>
      <c r="I77" s="40"/>
      <c r="J77" s="40"/>
      <c r="K77" s="40"/>
      <c r="L77" s="40"/>
    </row>
    <row r="78" spans="1:12" s="34" customFormat="1" ht="43.9" customHeight="1" x14ac:dyDescent="0.2">
      <c r="A78" s="57" t="s">
        <v>115</v>
      </c>
      <c r="B78" s="35" t="s">
        <v>27</v>
      </c>
      <c r="C78" s="29" t="s">
        <v>357</v>
      </c>
      <c r="D78" s="38" t="s">
        <v>116</v>
      </c>
      <c r="E78" s="30" t="s">
        <v>43</v>
      </c>
      <c r="F78" s="31">
        <v>150</v>
      </c>
      <c r="G78" s="23"/>
      <c r="H78" s="32">
        <f>ROUND(G78*F78,2)</f>
        <v>0</v>
      </c>
      <c r="I78" s="33"/>
      <c r="J78" s="33"/>
      <c r="K78" s="33"/>
      <c r="L78" s="33"/>
    </row>
    <row r="79" spans="1:12" s="34" customFormat="1" ht="43.9" customHeight="1" x14ac:dyDescent="0.2">
      <c r="A79" s="57" t="s">
        <v>189</v>
      </c>
      <c r="B79" s="35" t="s">
        <v>34</v>
      </c>
      <c r="C79" s="29" t="s">
        <v>358</v>
      </c>
      <c r="D79" s="38" t="s">
        <v>190</v>
      </c>
      <c r="E79" s="30" t="s">
        <v>43</v>
      </c>
      <c r="F79" s="31">
        <v>80</v>
      </c>
      <c r="G79" s="23"/>
      <c r="H79" s="32">
        <f>ROUND(G79*F79,2)</f>
        <v>0</v>
      </c>
      <c r="I79" s="33"/>
      <c r="J79" s="33"/>
      <c r="K79" s="33"/>
      <c r="L79" s="33"/>
    </row>
    <row r="80" spans="1:12" s="34" customFormat="1" ht="43.9" customHeight="1" x14ac:dyDescent="0.2">
      <c r="A80" s="22" t="s">
        <v>117</v>
      </c>
      <c r="B80" s="35" t="s">
        <v>44</v>
      </c>
      <c r="C80" s="19" t="s">
        <v>359</v>
      </c>
      <c r="D80" s="38" t="s">
        <v>103</v>
      </c>
      <c r="E80" s="30" t="s">
        <v>43</v>
      </c>
      <c r="F80" s="31">
        <v>30</v>
      </c>
      <c r="G80" s="23"/>
      <c r="H80" s="32">
        <f>ROUND(G80*F80,2)</f>
        <v>0</v>
      </c>
      <c r="I80" s="33"/>
      <c r="J80" s="33"/>
      <c r="K80" s="33"/>
      <c r="L80" s="33"/>
    </row>
    <row r="81" spans="1:12" s="34" customFormat="1" ht="43.9" customHeight="1" x14ac:dyDescent="0.2">
      <c r="A81" s="57" t="s">
        <v>191</v>
      </c>
      <c r="B81" s="35" t="s">
        <v>56</v>
      </c>
      <c r="C81" s="29" t="s">
        <v>158</v>
      </c>
      <c r="D81" s="38" t="s">
        <v>118</v>
      </c>
      <c r="E81" s="30" t="s">
        <v>43</v>
      </c>
      <c r="F81" s="31">
        <v>10</v>
      </c>
      <c r="G81" s="23"/>
      <c r="H81" s="32">
        <f>ROUND(G81*F81,2)</f>
        <v>0</v>
      </c>
      <c r="I81" s="33"/>
      <c r="J81" s="33"/>
      <c r="K81" s="33"/>
      <c r="L81" s="33"/>
    </row>
    <row r="82" spans="1:12" s="3" customFormat="1" ht="30" customHeight="1" x14ac:dyDescent="0.2">
      <c r="A82" s="22"/>
      <c r="B82" s="5" t="s">
        <v>138</v>
      </c>
      <c r="C82" s="19" t="s">
        <v>194</v>
      </c>
      <c r="D82" s="10" t="s">
        <v>210</v>
      </c>
      <c r="E82" s="7"/>
      <c r="F82" s="13"/>
      <c r="G82" s="27"/>
      <c r="H82" s="9"/>
      <c r="I82" s="36"/>
      <c r="J82" s="36"/>
      <c r="K82" s="36"/>
      <c r="L82" s="36"/>
    </row>
    <row r="83" spans="1:12" s="3" customFormat="1" ht="36" customHeight="1" x14ac:dyDescent="0.2">
      <c r="A83" s="22"/>
      <c r="B83" s="11" t="s">
        <v>27</v>
      </c>
      <c r="C83" s="6" t="s">
        <v>360</v>
      </c>
      <c r="D83" s="10"/>
      <c r="E83" s="7" t="s">
        <v>26</v>
      </c>
      <c r="F83" s="13">
        <v>2</v>
      </c>
      <c r="G83" s="23"/>
      <c r="H83" s="9">
        <f>ROUND(G83*F83,2)</f>
        <v>0</v>
      </c>
      <c r="I83" s="36"/>
      <c r="J83" s="36"/>
      <c r="K83" s="36"/>
      <c r="L83" s="36"/>
    </row>
    <row r="84" spans="1:12" s="34" customFormat="1" ht="43.9" customHeight="1" x14ac:dyDescent="0.2">
      <c r="A84" s="57"/>
      <c r="B84" s="28" t="s">
        <v>139</v>
      </c>
      <c r="C84" s="4" t="s">
        <v>361</v>
      </c>
      <c r="D84" s="15" t="s">
        <v>162</v>
      </c>
      <c r="E84" s="7" t="s">
        <v>26</v>
      </c>
      <c r="F84" s="46">
        <v>260</v>
      </c>
      <c r="G84" s="23"/>
      <c r="H84" s="32">
        <f>ROUND(G84*F84,2)</f>
        <v>0</v>
      </c>
      <c r="I84" s="33"/>
      <c r="J84" s="33"/>
      <c r="K84" s="33"/>
      <c r="L84" s="33"/>
    </row>
    <row r="85" spans="1:12" ht="36" customHeight="1" x14ac:dyDescent="0.2">
      <c r="A85" s="91"/>
      <c r="B85" s="99"/>
      <c r="C85" s="100" t="s">
        <v>17</v>
      </c>
      <c r="D85" s="94"/>
      <c r="E85" s="101"/>
      <c r="F85" s="95"/>
      <c r="G85" s="96"/>
      <c r="H85" s="97"/>
    </row>
    <row r="86" spans="1:12" s="41" customFormat="1" ht="43.9" customHeight="1" x14ac:dyDescent="0.2">
      <c r="A86" s="57" t="s">
        <v>362</v>
      </c>
      <c r="B86" s="28" t="s">
        <v>141</v>
      </c>
      <c r="C86" s="29" t="s">
        <v>363</v>
      </c>
      <c r="D86" s="38" t="s">
        <v>122</v>
      </c>
      <c r="E86" s="30" t="s">
        <v>43</v>
      </c>
      <c r="F86" s="46">
        <v>1500</v>
      </c>
      <c r="G86" s="23"/>
      <c r="H86" s="32">
        <f>ROUND(G86*F86,2)</f>
        <v>0</v>
      </c>
      <c r="I86" s="40"/>
      <c r="J86" s="40"/>
      <c r="K86" s="40"/>
      <c r="L86" s="40"/>
    </row>
    <row r="87" spans="1:12" s="41" customFormat="1" ht="43.9" customHeight="1" x14ac:dyDescent="0.2">
      <c r="A87" s="57" t="s">
        <v>50</v>
      </c>
      <c r="B87" s="28" t="s">
        <v>143</v>
      </c>
      <c r="C87" s="29" t="s">
        <v>51</v>
      </c>
      <c r="D87" s="38" t="s">
        <v>122</v>
      </c>
      <c r="E87" s="30" t="s">
        <v>43</v>
      </c>
      <c r="F87" s="46">
        <v>3000</v>
      </c>
      <c r="G87" s="23"/>
      <c r="H87" s="32">
        <f>ROUND(G87*F87,2)</f>
        <v>0</v>
      </c>
      <c r="I87" s="40"/>
      <c r="J87" s="40"/>
      <c r="K87" s="40"/>
      <c r="L87" s="40"/>
    </row>
    <row r="88" spans="1:12" ht="48" customHeight="1" x14ac:dyDescent="0.2">
      <c r="A88" s="91"/>
      <c r="B88" s="99"/>
      <c r="C88" s="100" t="s">
        <v>18</v>
      </c>
      <c r="D88" s="94"/>
      <c r="E88" s="101"/>
      <c r="F88" s="95"/>
      <c r="G88" s="96"/>
      <c r="H88" s="97"/>
    </row>
    <row r="89" spans="1:12" s="24" customFormat="1" ht="30" customHeight="1" x14ac:dyDescent="0.2">
      <c r="A89" s="22" t="s">
        <v>154</v>
      </c>
      <c r="B89" s="5" t="s">
        <v>144</v>
      </c>
      <c r="C89" s="6" t="s">
        <v>416</v>
      </c>
      <c r="D89" s="10" t="s">
        <v>124</v>
      </c>
      <c r="E89" s="7"/>
      <c r="F89" s="13"/>
      <c r="G89" s="27"/>
      <c r="H89" s="16"/>
    </row>
    <row r="90" spans="1:12" s="24" customFormat="1" ht="30" customHeight="1" x14ac:dyDescent="0.2">
      <c r="A90" s="22" t="s">
        <v>417</v>
      </c>
      <c r="B90" s="11" t="s">
        <v>27</v>
      </c>
      <c r="C90" s="6" t="s">
        <v>155</v>
      </c>
      <c r="D90" s="10"/>
      <c r="E90" s="7" t="s">
        <v>33</v>
      </c>
      <c r="F90" s="13">
        <v>2</v>
      </c>
      <c r="G90" s="23"/>
      <c r="H90" s="9">
        <f>ROUND(G90*F90,2)</f>
        <v>0</v>
      </c>
    </row>
    <row r="91" spans="1:12" s="36" customFormat="1" ht="30" customHeight="1" x14ac:dyDescent="0.2">
      <c r="A91" s="22" t="s">
        <v>156</v>
      </c>
      <c r="B91" s="5" t="s">
        <v>145</v>
      </c>
      <c r="C91" s="6" t="s">
        <v>157</v>
      </c>
      <c r="D91" s="10" t="s">
        <v>124</v>
      </c>
      <c r="E91" s="7" t="s">
        <v>43</v>
      </c>
      <c r="F91" s="13">
        <v>3</v>
      </c>
      <c r="G91" s="23"/>
      <c r="H91" s="9">
        <f>ROUND(G91*F91,2)</f>
        <v>0</v>
      </c>
    </row>
    <row r="92" spans="1:12" s="36" customFormat="1" ht="39.950000000000003" customHeight="1" x14ac:dyDescent="0.2">
      <c r="A92" s="22" t="s">
        <v>230</v>
      </c>
      <c r="B92" s="5" t="s">
        <v>146</v>
      </c>
      <c r="C92" s="6" t="s">
        <v>231</v>
      </c>
      <c r="D92" s="10" t="s">
        <v>124</v>
      </c>
      <c r="E92" s="7"/>
      <c r="F92" s="13"/>
      <c r="G92" s="27"/>
      <c r="H92" s="16"/>
    </row>
    <row r="93" spans="1:12" s="36" customFormat="1" ht="30" customHeight="1" x14ac:dyDescent="0.2">
      <c r="A93" s="22" t="s">
        <v>232</v>
      </c>
      <c r="B93" s="11" t="s">
        <v>27</v>
      </c>
      <c r="C93" s="6" t="s">
        <v>202</v>
      </c>
      <c r="D93" s="10"/>
      <c r="E93" s="7"/>
      <c r="F93" s="13"/>
      <c r="G93" s="27"/>
      <c r="H93" s="16"/>
    </row>
    <row r="94" spans="1:12" s="36" customFormat="1" ht="30" customHeight="1" x14ac:dyDescent="0.2">
      <c r="A94" s="22" t="s">
        <v>233</v>
      </c>
      <c r="B94" s="12" t="s">
        <v>97</v>
      </c>
      <c r="C94" s="6" t="s">
        <v>234</v>
      </c>
      <c r="D94" s="10"/>
      <c r="E94" s="7" t="s">
        <v>33</v>
      </c>
      <c r="F94" s="13">
        <v>1</v>
      </c>
      <c r="G94" s="23"/>
      <c r="H94" s="9">
        <f>ROUND(G94*F94,2)</f>
        <v>0</v>
      </c>
    </row>
    <row r="95" spans="1:12" s="36" customFormat="1" ht="30" customHeight="1" x14ac:dyDescent="0.2">
      <c r="A95" s="22" t="s">
        <v>235</v>
      </c>
      <c r="B95" s="18" t="s">
        <v>196</v>
      </c>
      <c r="C95" s="29" t="s">
        <v>236</v>
      </c>
      <c r="D95" s="38" t="s">
        <v>431</v>
      </c>
      <c r="E95" s="7"/>
      <c r="F95" s="13"/>
      <c r="G95" s="27"/>
      <c r="H95" s="16"/>
    </row>
    <row r="96" spans="1:12" s="36" customFormat="1" ht="30" customHeight="1" x14ac:dyDescent="0.2">
      <c r="A96" s="22" t="s">
        <v>237</v>
      </c>
      <c r="B96" s="11" t="s">
        <v>27</v>
      </c>
      <c r="C96" s="6" t="s">
        <v>404</v>
      </c>
      <c r="D96" s="10"/>
      <c r="E96" s="7" t="s">
        <v>43</v>
      </c>
      <c r="F96" s="54">
        <v>2</v>
      </c>
      <c r="G96" s="23"/>
      <c r="H96" s="9">
        <f>ROUND(G96*F96,2)</f>
        <v>0</v>
      </c>
    </row>
    <row r="97" spans="1:8" s="55" customFormat="1" ht="30" customHeight="1" x14ac:dyDescent="0.2">
      <c r="A97" s="22" t="s">
        <v>71</v>
      </c>
      <c r="B97" s="5" t="s">
        <v>198</v>
      </c>
      <c r="C97" s="14" t="s">
        <v>266</v>
      </c>
      <c r="D97" s="15" t="s">
        <v>272</v>
      </c>
      <c r="E97" s="7"/>
      <c r="F97" s="13"/>
      <c r="G97" s="27"/>
      <c r="H97" s="16"/>
    </row>
    <row r="98" spans="1:8" s="36" customFormat="1" ht="43.9" customHeight="1" x14ac:dyDescent="0.2">
      <c r="A98" s="22" t="s">
        <v>72</v>
      </c>
      <c r="B98" s="11" t="s">
        <v>27</v>
      </c>
      <c r="C98" s="4" t="s">
        <v>307</v>
      </c>
      <c r="D98" s="10"/>
      <c r="E98" s="7" t="s">
        <v>33</v>
      </c>
      <c r="F98" s="13">
        <v>2</v>
      </c>
      <c r="G98" s="23"/>
      <c r="H98" s="9">
        <f>ROUND(G98*F98,2)</f>
        <v>0</v>
      </c>
    </row>
    <row r="99" spans="1:8" s="36" customFormat="1" ht="43.9" customHeight="1" x14ac:dyDescent="0.2">
      <c r="A99" s="22" t="s">
        <v>73</v>
      </c>
      <c r="B99" s="11" t="s">
        <v>34</v>
      </c>
      <c r="C99" s="4" t="s">
        <v>308</v>
      </c>
      <c r="D99" s="10"/>
      <c r="E99" s="7" t="s">
        <v>33</v>
      </c>
      <c r="F99" s="13">
        <v>2</v>
      </c>
      <c r="G99" s="23"/>
      <c r="H99" s="9">
        <f>ROUND(G99*F99,2)</f>
        <v>0</v>
      </c>
    </row>
    <row r="100" spans="1:8" s="36" customFormat="1" ht="30" customHeight="1" x14ac:dyDescent="0.2">
      <c r="A100" s="22" t="s">
        <v>267</v>
      </c>
      <c r="B100" s="11" t="s">
        <v>44</v>
      </c>
      <c r="C100" s="4" t="s">
        <v>268</v>
      </c>
      <c r="D100" s="10"/>
      <c r="E100" s="7" t="s">
        <v>33</v>
      </c>
      <c r="F100" s="13">
        <v>1</v>
      </c>
      <c r="G100" s="23"/>
      <c r="H100" s="9">
        <f>ROUND(G100*F100,2)</f>
        <v>0</v>
      </c>
    </row>
    <row r="101" spans="1:8" s="36" customFormat="1" ht="30" customHeight="1" x14ac:dyDescent="0.2">
      <c r="A101" s="22" t="s">
        <v>269</v>
      </c>
      <c r="B101" s="11" t="s">
        <v>56</v>
      </c>
      <c r="C101" s="4" t="s">
        <v>270</v>
      </c>
      <c r="D101" s="10"/>
      <c r="E101" s="7" t="s">
        <v>33</v>
      </c>
      <c r="F101" s="13">
        <v>1</v>
      </c>
      <c r="G101" s="23"/>
      <c r="H101" s="9">
        <f>ROUND(G101*F101,2)</f>
        <v>0</v>
      </c>
    </row>
    <row r="102" spans="1:8" s="55" customFormat="1" ht="30" customHeight="1" x14ac:dyDescent="0.2">
      <c r="A102" s="22" t="s">
        <v>418</v>
      </c>
      <c r="B102" s="5" t="s">
        <v>200</v>
      </c>
      <c r="C102" s="17" t="s">
        <v>419</v>
      </c>
      <c r="D102" s="10" t="s">
        <v>124</v>
      </c>
      <c r="E102" s="7"/>
      <c r="F102" s="13"/>
      <c r="G102" s="27"/>
      <c r="H102" s="16"/>
    </row>
    <row r="103" spans="1:8" s="55" customFormat="1" ht="30" customHeight="1" x14ac:dyDescent="0.2">
      <c r="A103" s="22" t="s">
        <v>420</v>
      </c>
      <c r="B103" s="11" t="s">
        <v>27</v>
      </c>
      <c r="C103" s="17" t="s">
        <v>421</v>
      </c>
      <c r="D103" s="10"/>
      <c r="E103" s="7" t="s">
        <v>33</v>
      </c>
      <c r="F103" s="13">
        <v>4</v>
      </c>
      <c r="G103" s="23"/>
      <c r="H103" s="9">
        <f>ROUND(G103*F103,2)</f>
        <v>0</v>
      </c>
    </row>
    <row r="104" spans="1:8" s="55" customFormat="1" ht="30" customHeight="1" x14ac:dyDescent="0.2">
      <c r="A104" s="22" t="s">
        <v>420</v>
      </c>
      <c r="B104" s="11" t="s">
        <v>34</v>
      </c>
      <c r="C104" s="17" t="s">
        <v>422</v>
      </c>
      <c r="D104" s="10"/>
      <c r="E104" s="7" t="s">
        <v>33</v>
      </c>
      <c r="F104" s="13">
        <v>3</v>
      </c>
      <c r="G104" s="23"/>
      <c r="H104" s="9">
        <f>ROUND(G104*F104,2)</f>
        <v>0</v>
      </c>
    </row>
    <row r="105" spans="1:8" s="55" customFormat="1" ht="30" customHeight="1" x14ac:dyDescent="0.2">
      <c r="A105" s="22" t="s">
        <v>127</v>
      </c>
      <c r="B105" s="5" t="s">
        <v>203</v>
      </c>
      <c r="C105" s="17" t="s">
        <v>423</v>
      </c>
      <c r="D105" s="10" t="s">
        <v>124</v>
      </c>
      <c r="E105" s="7"/>
      <c r="F105" s="13"/>
      <c r="G105" s="27"/>
      <c r="H105" s="9"/>
    </row>
    <row r="106" spans="1:8" s="55" customFormat="1" ht="36" customHeight="1" x14ac:dyDescent="0.2">
      <c r="A106" s="22" t="s">
        <v>129</v>
      </c>
      <c r="B106" s="11" t="s">
        <v>27</v>
      </c>
      <c r="C106" s="17" t="s">
        <v>424</v>
      </c>
      <c r="D106" s="10"/>
      <c r="E106" s="7"/>
      <c r="F106" s="13"/>
      <c r="G106" s="27"/>
      <c r="H106" s="9"/>
    </row>
    <row r="107" spans="1:8" s="55" customFormat="1" ht="30" customHeight="1" x14ac:dyDescent="0.2">
      <c r="A107" s="22" t="s">
        <v>425</v>
      </c>
      <c r="B107" s="12" t="s">
        <v>97</v>
      </c>
      <c r="C107" s="17" t="s">
        <v>426</v>
      </c>
      <c r="D107" s="10"/>
      <c r="E107" s="7" t="s">
        <v>33</v>
      </c>
      <c r="F107" s="13">
        <v>1</v>
      </c>
      <c r="G107" s="23"/>
      <c r="H107" s="9">
        <f>ROUND(G107*F107,2)</f>
        <v>0</v>
      </c>
    </row>
    <row r="108" spans="1:8" s="36" customFormat="1" ht="30" customHeight="1" x14ac:dyDescent="0.2">
      <c r="A108" s="22" t="s">
        <v>131</v>
      </c>
      <c r="B108" s="18" t="s">
        <v>204</v>
      </c>
      <c r="C108" s="19" t="s">
        <v>133</v>
      </c>
      <c r="D108" s="20" t="s">
        <v>124</v>
      </c>
      <c r="E108" s="30" t="s">
        <v>33</v>
      </c>
      <c r="F108" s="13">
        <v>2</v>
      </c>
      <c r="G108" s="23"/>
      <c r="H108" s="32">
        <f t="shared" ref="H108:H114" si="1">ROUND(G108*F108,2)</f>
        <v>0</v>
      </c>
    </row>
    <row r="109" spans="1:8" s="36" customFormat="1" ht="30" customHeight="1" x14ac:dyDescent="0.2">
      <c r="A109" s="22" t="s">
        <v>134</v>
      </c>
      <c r="B109" s="18" t="s">
        <v>205</v>
      </c>
      <c r="C109" s="6" t="s">
        <v>136</v>
      </c>
      <c r="D109" s="10" t="s">
        <v>137</v>
      </c>
      <c r="E109" s="30" t="s">
        <v>43</v>
      </c>
      <c r="F109" s="13">
        <v>24</v>
      </c>
      <c r="G109" s="23"/>
      <c r="H109" s="32">
        <f t="shared" si="1"/>
        <v>0</v>
      </c>
    </row>
    <row r="110" spans="1:8" s="36" customFormat="1" ht="30" customHeight="1" x14ac:dyDescent="0.2">
      <c r="A110" s="22"/>
      <c r="B110" s="18" t="s">
        <v>206</v>
      </c>
      <c r="C110" s="6" t="s">
        <v>370</v>
      </c>
      <c r="D110" s="10" t="s">
        <v>124</v>
      </c>
      <c r="E110" s="30" t="s">
        <v>66</v>
      </c>
      <c r="F110" s="53">
        <v>0.8</v>
      </c>
      <c r="G110" s="23"/>
      <c r="H110" s="32">
        <f t="shared" si="1"/>
        <v>0</v>
      </c>
    </row>
    <row r="111" spans="1:8" s="36" customFormat="1" ht="36" customHeight="1" x14ac:dyDescent="0.2">
      <c r="A111" s="22"/>
      <c r="B111" s="18" t="s">
        <v>207</v>
      </c>
      <c r="C111" s="6" t="s">
        <v>221</v>
      </c>
      <c r="D111" s="10" t="s">
        <v>124</v>
      </c>
      <c r="E111" s="30" t="s">
        <v>33</v>
      </c>
      <c r="F111" s="46">
        <v>15</v>
      </c>
      <c r="G111" s="23"/>
      <c r="H111" s="32">
        <f t="shared" si="1"/>
        <v>0</v>
      </c>
    </row>
    <row r="112" spans="1:8" s="36" customFormat="1" ht="36" customHeight="1" x14ac:dyDescent="0.2">
      <c r="A112" s="22"/>
      <c r="B112" s="18" t="s">
        <v>208</v>
      </c>
      <c r="C112" s="6" t="s">
        <v>427</v>
      </c>
      <c r="D112" s="10" t="s">
        <v>124</v>
      </c>
      <c r="E112" s="30" t="s">
        <v>33</v>
      </c>
      <c r="F112" s="46">
        <v>6</v>
      </c>
      <c r="G112" s="23"/>
      <c r="H112" s="32">
        <f t="shared" si="1"/>
        <v>0</v>
      </c>
    </row>
    <row r="113" spans="1:12" s="36" customFormat="1" ht="30" customHeight="1" x14ac:dyDescent="0.2">
      <c r="A113" s="22"/>
      <c r="B113" s="18" t="s">
        <v>209</v>
      </c>
      <c r="C113" s="6" t="s">
        <v>212</v>
      </c>
      <c r="D113" s="10" t="s">
        <v>195</v>
      </c>
      <c r="E113" s="7" t="s">
        <v>26</v>
      </c>
      <c r="F113" s="46">
        <v>30</v>
      </c>
      <c r="G113" s="23"/>
      <c r="H113" s="32">
        <f t="shared" si="1"/>
        <v>0</v>
      </c>
    </row>
    <row r="114" spans="1:12" s="33" customFormat="1" ht="43.9" customHeight="1" x14ac:dyDescent="0.2">
      <c r="A114" s="57"/>
      <c r="B114" s="18" t="s">
        <v>211</v>
      </c>
      <c r="C114" s="4" t="s">
        <v>428</v>
      </c>
      <c r="D114" s="15" t="s">
        <v>429</v>
      </c>
      <c r="E114" s="30" t="s">
        <v>33</v>
      </c>
      <c r="F114" s="46">
        <v>10</v>
      </c>
      <c r="G114" s="23"/>
      <c r="H114" s="32">
        <f t="shared" si="1"/>
        <v>0</v>
      </c>
    </row>
    <row r="115" spans="1:12" ht="36" customHeight="1" x14ac:dyDescent="0.2">
      <c r="A115" s="91"/>
      <c r="B115" s="102"/>
      <c r="C115" s="100" t="s">
        <v>19</v>
      </c>
      <c r="D115" s="94"/>
      <c r="E115" s="101"/>
      <c r="F115" s="95"/>
      <c r="G115" s="96"/>
      <c r="H115" s="97"/>
    </row>
    <row r="116" spans="1:12" s="33" customFormat="1" ht="36" customHeight="1" x14ac:dyDescent="0.2">
      <c r="A116" s="57" t="s">
        <v>52</v>
      </c>
      <c r="B116" s="28" t="s">
        <v>213</v>
      </c>
      <c r="C116" s="4" t="s">
        <v>271</v>
      </c>
      <c r="D116" s="15" t="s">
        <v>272</v>
      </c>
      <c r="E116" s="30" t="s">
        <v>33</v>
      </c>
      <c r="F116" s="46">
        <v>13</v>
      </c>
      <c r="G116" s="23"/>
      <c r="H116" s="32">
        <f>ROUND(G116*F116,2)</f>
        <v>0</v>
      </c>
    </row>
    <row r="117" spans="1:12" s="33" customFormat="1" ht="30" customHeight="1" x14ac:dyDescent="0.2">
      <c r="A117" s="57" t="s">
        <v>65</v>
      </c>
      <c r="B117" s="28" t="s">
        <v>214</v>
      </c>
      <c r="C117" s="29" t="s">
        <v>74</v>
      </c>
      <c r="D117" s="38" t="s">
        <v>124</v>
      </c>
      <c r="E117" s="30"/>
      <c r="F117" s="46"/>
      <c r="G117" s="27"/>
      <c r="H117" s="47"/>
    </row>
    <row r="118" spans="1:12" s="33" customFormat="1" ht="30" customHeight="1" x14ac:dyDescent="0.2">
      <c r="A118" s="57" t="s">
        <v>75</v>
      </c>
      <c r="B118" s="35" t="s">
        <v>27</v>
      </c>
      <c r="C118" s="29" t="s">
        <v>140</v>
      </c>
      <c r="D118" s="38"/>
      <c r="E118" s="30" t="s">
        <v>66</v>
      </c>
      <c r="F118" s="53">
        <v>1.5</v>
      </c>
      <c r="G118" s="23"/>
      <c r="H118" s="32">
        <f>ROUND(G118*F118,2)</f>
        <v>0</v>
      </c>
    </row>
    <row r="119" spans="1:12" s="40" customFormat="1" ht="30" customHeight="1" x14ac:dyDescent="0.2">
      <c r="A119" s="57" t="s">
        <v>53</v>
      </c>
      <c r="B119" s="28" t="s">
        <v>215</v>
      </c>
      <c r="C119" s="4" t="s">
        <v>273</v>
      </c>
      <c r="D119" s="15" t="s">
        <v>272</v>
      </c>
      <c r="E119" s="30"/>
      <c r="F119" s="46"/>
      <c r="G119" s="27"/>
      <c r="H119" s="47"/>
    </row>
    <row r="120" spans="1:12" s="33" customFormat="1" ht="30" customHeight="1" x14ac:dyDescent="0.2">
      <c r="A120" s="57" t="s">
        <v>54</v>
      </c>
      <c r="B120" s="35" t="s">
        <v>27</v>
      </c>
      <c r="C120" s="29" t="s">
        <v>142</v>
      </c>
      <c r="D120" s="38"/>
      <c r="E120" s="30" t="s">
        <v>33</v>
      </c>
      <c r="F120" s="46">
        <v>4</v>
      </c>
      <c r="G120" s="23"/>
      <c r="H120" s="32">
        <f t="shared" ref="H120:H126" si="2">ROUND(G120*F120,2)</f>
        <v>0</v>
      </c>
    </row>
    <row r="121" spans="1:12" s="33" customFormat="1" ht="30" customHeight="1" x14ac:dyDescent="0.2">
      <c r="A121" s="57" t="s">
        <v>55</v>
      </c>
      <c r="B121" s="35" t="s">
        <v>34</v>
      </c>
      <c r="C121" s="29" t="s">
        <v>159</v>
      </c>
      <c r="D121" s="38"/>
      <c r="E121" s="30" t="s">
        <v>33</v>
      </c>
      <c r="F121" s="46">
        <v>15</v>
      </c>
      <c r="G121" s="23"/>
      <c r="H121" s="32">
        <f t="shared" si="2"/>
        <v>0</v>
      </c>
    </row>
    <row r="122" spans="1:12" s="33" customFormat="1" ht="30" customHeight="1" x14ac:dyDescent="0.2">
      <c r="A122" s="22" t="s">
        <v>67</v>
      </c>
      <c r="B122" s="28" t="s">
        <v>216</v>
      </c>
      <c r="C122" s="29" t="s">
        <v>76</v>
      </c>
      <c r="D122" s="15" t="s">
        <v>272</v>
      </c>
      <c r="E122" s="30" t="s">
        <v>33</v>
      </c>
      <c r="F122" s="46">
        <v>7</v>
      </c>
      <c r="G122" s="23"/>
      <c r="H122" s="32">
        <f t="shared" si="2"/>
        <v>0</v>
      </c>
    </row>
    <row r="123" spans="1:12" s="40" customFormat="1" ht="30" customHeight="1" x14ac:dyDescent="0.2">
      <c r="A123" s="57" t="s">
        <v>68</v>
      </c>
      <c r="B123" s="28" t="s">
        <v>217</v>
      </c>
      <c r="C123" s="29" t="s">
        <v>77</v>
      </c>
      <c r="D123" s="15" t="s">
        <v>272</v>
      </c>
      <c r="E123" s="30" t="s">
        <v>33</v>
      </c>
      <c r="F123" s="46">
        <v>30</v>
      </c>
      <c r="G123" s="23"/>
      <c r="H123" s="32">
        <f t="shared" si="2"/>
        <v>0</v>
      </c>
    </row>
    <row r="124" spans="1:12" s="40" customFormat="1" ht="30" customHeight="1" x14ac:dyDescent="0.2">
      <c r="A124" s="22" t="s">
        <v>69</v>
      </c>
      <c r="B124" s="28" t="s">
        <v>218</v>
      </c>
      <c r="C124" s="29" t="s">
        <v>78</v>
      </c>
      <c r="D124" s="15" t="s">
        <v>272</v>
      </c>
      <c r="E124" s="30" t="s">
        <v>33</v>
      </c>
      <c r="F124" s="56">
        <v>10</v>
      </c>
      <c r="G124" s="23"/>
      <c r="H124" s="32">
        <f t="shared" si="2"/>
        <v>0</v>
      </c>
    </row>
    <row r="125" spans="1:12" s="40" customFormat="1" ht="30" customHeight="1" x14ac:dyDescent="0.2">
      <c r="A125" s="22" t="s">
        <v>300</v>
      </c>
      <c r="B125" s="28" t="s">
        <v>219</v>
      </c>
      <c r="C125" s="29" t="s">
        <v>302</v>
      </c>
      <c r="D125" s="15" t="s">
        <v>272</v>
      </c>
      <c r="E125" s="30" t="s">
        <v>33</v>
      </c>
      <c r="F125" s="56">
        <v>4</v>
      </c>
      <c r="G125" s="23"/>
      <c r="H125" s="32">
        <f t="shared" si="2"/>
        <v>0</v>
      </c>
    </row>
    <row r="126" spans="1:12" s="36" customFormat="1" ht="43.9" customHeight="1" x14ac:dyDescent="0.2">
      <c r="A126" s="22" t="s">
        <v>414</v>
      </c>
      <c r="B126" s="28" t="s">
        <v>220</v>
      </c>
      <c r="C126" s="6" t="s">
        <v>415</v>
      </c>
      <c r="D126" s="10" t="s">
        <v>226</v>
      </c>
      <c r="E126" s="7" t="s">
        <v>33</v>
      </c>
      <c r="F126" s="21">
        <v>1</v>
      </c>
      <c r="G126" s="23"/>
      <c r="H126" s="9">
        <f t="shared" si="2"/>
        <v>0</v>
      </c>
    </row>
    <row r="127" spans="1:12" ht="36" customHeight="1" x14ac:dyDescent="0.2">
      <c r="A127" s="91"/>
      <c r="B127" s="92"/>
      <c r="C127" s="100" t="s">
        <v>20</v>
      </c>
      <c r="D127" s="94"/>
      <c r="E127" s="98"/>
      <c r="F127" s="94"/>
      <c r="G127" s="96"/>
      <c r="H127" s="97"/>
    </row>
    <row r="128" spans="1:12" s="41" customFormat="1" ht="30" customHeight="1" x14ac:dyDescent="0.2">
      <c r="A128" s="58" t="s">
        <v>57</v>
      </c>
      <c r="B128" s="28" t="s">
        <v>222</v>
      </c>
      <c r="C128" s="29" t="s">
        <v>58</v>
      </c>
      <c r="D128" s="38" t="s">
        <v>147</v>
      </c>
      <c r="E128" s="30"/>
      <c r="F128" s="31"/>
      <c r="G128" s="27"/>
      <c r="H128" s="32"/>
      <c r="I128" s="40"/>
      <c r="J128" s="40"/>
      <c r="K128" s="40"/>
      <c r="L128" s="40"/>
    </row>
    <row r="129" spans="1:12" s="34" customFormat="1" ht="30" customHeight="1" x14ac:dyDescent="0.2">
      <c r="A129" s="58" t="s">
        <v>59</v>
      </c>
      <c r="B129" s="35" t="s">
        <v>27</v>
      </c>
      <c r="C129" s="29" t="s">
        <v>148</v>
      </c>
      <c r="D129" s="38"/>
      <c r="E129" s="30" t="s">
        <v>26</v>
      </c>
      <c r="F129" s="31">
        <v>600</v>
      </c>
      <c r="G129" s="23"/>
      <c r="H129" s="32">
        <f>ROUND(G129*F129,2)</f>
        <v>0</v>
      </c>
      <c r="I129" s="33"/>
      <c r="J129" s="33"/>
      <c r="K129" s="33"/>
      <c r="L129" s="33"/>
    </row>
    <row r="130" spans="1:12" s="34" customFormat="1" ht="30" customHeight="1" x14ac:dyDescent="0.2">
      <c r="A130" s="37" t="s">
        <v>364</v>
      </c>
      <c r="B130" s="28" t="s">
        <v>223</v>
      </c>
      <c r="C130" s="29" t="s">
        <v>365</v>
      </c>
      <c r="D130" s="38" t="s">
        <v>181</v>
      </c>
      <c r="E130" s="30" t="s">
        <v>26</v>
      </c>
      <c r="F130" s="31">
        <v>2500</v>
      </c>
      <c r="G130" s="23"/>
      <c r="H130" s="32">
        <f>ROUND(G130*F130,2)</f>
        <v>0</v>
      </c>
      <c r="I130" s="33"/>
      <c r="J130" s="33"/>
      <c r="K130" s="33"/>
      <c r="L130" s="33"/>
    </row>
    <row r="131" spans="1:12" s="34" customFormat="1" ht="43.9" customHeight="1" x14ac:dyDescent="0.2">
      <c r="A131" s="57"/>
      <c r="B131" s="28" t="s">
        <v>224</v>
      </c>
      <c r="C131" s="4" t="s">
        <v>366</v>
      </c>
      <c r="D131" s="15" t="s">
        <v>311</v>
      </c>
      <c r="E131" s="30" t="s">
        <v>33</v>
      </c>
      <c r="F131" s="46">
        <v>2</v>
      </c>
      <c r="G131" s="23"/>
      <c r="H131" s="32">
        <f>ROUND(G131*F131,2)</f>
        <v>0</v>
      </c>
      <c r="I131" s="33"/>
      <c r="J131" s="33"/>
      <c r="K131" s="33"/>
      <c r="L131" s="33"/>
    </row>
    <row r="132" spans="1:12" ht="36" customHeight="1" x14ac:dyDescent="0.2">
      <c r="A132" s="91"/>
      <c r="B132" s="103"/>
      <c r="C132" s="100" t="s">
        <v>21</v>
      </c>
      <c r="D132" s="94"/>
      <c r="E132" s="101"/>
      <c r="F132" s="95"/>
      <c r="G132" s="96"/>
      <c r="H132" s="97"/>
    </row>
    <row r="133" spans="1:12" s="34" customFormat="1" ht="30" customHeight="1" x14ac:dyDescent="0.2">
      <c r="A133" s="57"/>
      <c r="B133" s="28" t="s">
        <v>225</v>
      </c>
      <c r="C133" s="4" t="s">
        <v>367</v>
      </c>
      <c r="D133" s="15" t="s">
        <v>182</v>
      </c>
      <c r="E133" s="30" t="s">
        <v>33</v>
      </c>
      <c r="F133" s="46">
        <v>1</v>
      </c>
      <c r="G133" s="23"/>
      <c r="H133" s="32">
        <f>ROUND(G133*F133,2)</f>
        <v>0</v>
      </c>
      <c r="I133" s="33"/>
      <c r="J133" s="33"/>
      <c r="K133" s="33"/>
      <c r="L133" s="33"/>
    </row>
    <row r="134" spans="1:12" s="34" customFormat="1" ht="30" customHeight="1" x14ac:dyDescent="0.2">
      <c r="A134" s="57"/>
      <c r="B134" s="28" t="s">
        <v>227</v>
      </c>
      <c r="C134" s="4" t="s">
        <v>368</v>
      </c>
      <c r="D134" s="15" t="s">
        <v>182</v>
      </c>
      <c r="E134" s="30" t="s">
        <v>33</v>
      </c>
      <c r="F134" s="46">
        <v>1</v>
      </c>
      <c r="G134" s="23"/>
      <c r="H134" s="32">
        <f>ROUND(G134*F134,2)</f>
        <v>0</v>
      </c>
      <c r="I134" s="33"/>
      <c r="J134" s="33"/>
      <c r="K134" s="33"/>
      <c r="L134" s="33"/>
    </row>
    <row r="135" spans="1:12" s="34" customFormat="1" ht="43.9" customHeight="1" x14ac:dyDescent="0.2">
      <c r="A135" s="59"/>
      <c r="B135" s="48" t="s">
        <v>228</v>
      </c>
      <c r="C135" s="49" t="s">
        <v>369</v>
      </c>
      <c r="D135" s="15" t="s">
        <v>182</v>
      </c>
      <c r="E135" s="50" t="s">
        <v>33</v>
      </c>
      <c r="F135" s="51">
        <v>1</v>
      </c>
      <c r="G135" s="23"/>
      <c r="H135" s="52">
        <f>ROUND(G135*F135,2)</f>
        <v>0</v>
      </c>
      <c r="I135" s="33"/>
      <c r="J135" s="33"/>
      <c r="K135" s="33"/>
      <c r="L135" s="33"/>
    </row>
    <row r="136" spans="1:12" ht="30" customHeight="1" thickBot="1" x14ac:dyDescent="0.25">
      <c r="A136" s="104"/>
      <c r="B136" s="105" t="str">
        <f>B6</f>
        <v>A</v>
      </c>
      <c r="C136" s="141" t="str">
        <f>C6</f>
        <v>MAIN STREET PAVEMENT REHABILITATION - NORTHBOUND LANES FROM MCADAM AVENUE TO THE KILDONAN PARK GOLF COURSE</v>
      </c>
      <c r="D136" s="142"/>
      <c r="E136" s="142"/>
      <c r="F136" s="143"/>
      <c r="G136" s="106" t="s">
        <v>14</v>
      </c>
      <c r="H136" s="106">
        <f>SUM(H6:H135)</f>
        <v>0</v>
      </c>
    </row>
    <row r="137" spans="1:12" s="2" customFormat="1" ht="30" customHeight="1" thickTop="1" x14ac:dyDescent="0.2">
      <c r="A137" s="87"/>
      <c r="B137" s="88" t="s">
        <v>13</v>
      </c>
      <c r="C137" s="138" t="s">
        <v>229</v>
      </c>
      <c r="D137" s="139"/>
      <c r="E137" s="139"/>
      <c r="F137" s="140"/>
      <c r="G137" s="107"/>
      <c r="H137" s="108"/>
    </row>
    <row r="138" spans="1:12" ht="36" customHeight="1" x14ac:dyDescent="0.2">
      <c r="A138" s="91"/>
      <c r="B138" s="92"/>
      <c r="C138" s="93" t="s">
        <v>376</v>
      </c>
      <c r="D138" s="94"/>
      <c r="E138" s="95" t="s">
        <v>2</v>
      </c>
      <c r="F138" s="95" t="s">
        <v>2</v>
      </c>
      <c r="G138" s="96"/>
      <c r="H138" s="97"/>
    </row>
    <row r="139" spans="1:12" s="36" customFormat="1" ht="30" customHeight="1" x14ac:dyDescent="0.2">
      <c r="A139" s="22"/>
      <c r="B139" s="5" t="s">
        <v>240</v>
      </c>
      <c r="C139" s="6" t="s">
        <v>370</v>
      </c>
      <c r="D139" s="10" t="s">
        <v>124</v>
      </c>
      <c r="E139" s="30" t="s">
        <v>66</v>
      </c>
      <c r="F139" s="53">
        <v>2.1</v>
      </c>
      <c r="G139" s="23"/>
      <c r="H139" s="32">
        <f t="shared" ref="H139" si="3">ROUND(G139*F139,2)</f>
        <v>0</v>
      </c>
    </row>
    <row r="140" spans="1:12" s="33" customFormat="1" ht="30" customHeight="1" x14ac:dyDescent="0.2">
      <c r="A140" s="57" t="s">
        <v>65</v>
      </c>
      <c r="B140" s="28" t="s">
        <v>239</v>
      </c>
      <c r="C140" s="29" t="s">
        <v>74</v>
      </c>
      <c r="D140" s="38" t="s">
        <v>124</v>
      </c>
      <c r="E140" s="30"/>
      <c r="F140" s="46"/>
      <c r="G140" s="27"/>
      <c r="H140" s="47"/>
    </row>
    <row r="141" spans="1:12" s="33" customFormat="1" ht="30" customHeight="1" x14ac:dyDescent="0.2">
      <c r="A141" s="57" t="s">
        <v>75</v>
      </c>
      <c r="B141" s="35" t="s">
        <v>27</v>
      </c>
      <c r="C141" s="29" t="s">
        <v>140</v>
      </c>
      <c r="D141" s="38"/>
      <c r="E141" s="30" t="s">
        <v>66</v>
      </c>
      <c r="F141" s="53">
        <v>0.9</v>
      </c>
      <c r="G141" s="23"/>
      <c r="H141" s="32">
        <f>ROUND(G141*F141,2)</f>
        <v>0</v>
      </c>
    </row>
    <row r="142" spans="1:12" ht="36" customHeight="1" x14ac:dyDescent="0.2">
      <c r="A142" s="91"/>
      <c r="B142" s="92"/>
      <c r="C142" s="93" t="s">
        <v>371</v>
      </c>
      <c r="D142" s="94"/>
      <c r="E142" s="98"/>
      <c r="F142" s="94"/>
      <c r="G142" s="96"/>
      <c r="H142" s="97"/>
    </row>
    <row r="143" spans="1:12" s="36" customFormat="1" ht="39.950000000000003" customHeight="1" x14ac:dyDescent="0.2">
      <c r="A143" s="22" t="s">
        <v>230</v>
      </c>
      <c r="B143" s="5" t="s">
        <v>238</v>
      </c>
      <c r="C143" s="6" t="s">
        <v>231</v>
      </c>
      <c r="D143" s="10" t="s">
        <v>124</v>
      </c>
      <c r="E143" s="7"/>
      <c r="F143" s="13"/>
      <c r="G143" s="27"/>
      <c r="H143" s="16"/>
    </row>
    <row r="144" spans="1:12" s="36" customFormat="1" ht="30" customHeight="1" x14ac:dyDescent="0.2">
      <c r="A144" s="22" t="s">
        <v>372</v>
      </c>
      <c r="B144" s="11" t="s">
        <v>27</v>
      </c>
      <c r="C144" s="6" t="s">
        <v>197</v>
      </c>
      <c r="D144" s="10"/>
      <c r="E144" s="7"/>
      <c r="F144" s="13"/>
      <c r="G144" s="27"/>
      <c r="H144" s="16"/>
    </row>
    <row r="145" spans="1:8" s="36" customFormat="1" ht="30" customHeight="1" x14ac:dyDescent="0.2">
      <c r="A145" s="22" t="s">
        <v>373</v>
      </c>
      <c r="B145" s="12" t="s">
        <v>97</v>
      </c>
      <c r="C145" s="6" t="s">
        <v>234</v>
      </c>
      <c r="D145" s="10"/>
      <c r="E145" s="7" t="s">
        <v>33</v>
      </c>
      <c r="F145" s="13">
        <v>1</v>
      </c>
      <c r="G145" s="23"/>
      <c r="H145" s="9">
        <f>ROUND(G145*F145,2)</f>
        <v>0</v>
      </c>
    </row>
    <row r="146" spans="1:8" s="36" customFormat="1" ht="30" customHeight="1" x14ac:dyDescent="0.2">
      <c r="A146" s="22" t="s">
        <v>235</v>
      </c>
      <c r="B146" s="18" t="s">
        <v>274</v>
      </c>
      <c r="C146" s="29" t="s">
        <v>236</v>
      </c>
      <c r="D146" s="38" t="s">
        <v>431</v>
      </c>
      <c r="E146" s="7"/>
      <c r="F146" s="13"/>
      <c r="G146" s="27"/>
      <c r="H146" s="16"/>
    </row>
    <row r="147" spans="1:8" s="36" customFormat="1" ht="30" customHeight="1" x14ac:dyDescent="0.2">
      <c r="A147" s="22" t="s">
        <v>374</v>
      </c>
      <c r="B147" s="11" t="s">
        <v>27</v>
      </c>
      <c r="C147" s="6" t="s">
        <v>375</v>
      </c>
      <c r="D147" s="10"/>
      <c r="E147" s="7" t="s">
        <v>43</v>
      </c>
      <c r="F147" s="54">
        <v>110</v>
      </c>
      <c r="G147" s="23"/>
      <c r="H147" s="9">
        <f>ROUND(G147*F147,2)</f>
        <v>0</v>
      </c>
    </row>
    <row r="148" spans="1:8" ht="36" customHeight="1" x14ac:dyDescent="0.2">
      <c r="A148" s="91"/>
      <c r="B148" s="109"/>
      <c r="C148" s="93" t="s">
        <v>377</v>
      </c>
      <c r="D148" s="94"/>
      <c r="E148" s="101"/>
      <c r="F148" s="95"/>
      <c r="G148" s="96"/>
      <c r="H148" s="97"/>
    </row>
    <row r="149" spans="1:8" s="36" customFormat="1" ht="30" customHeight="1" x14ac:dyDescent="0.2">
      <c r="A149" s="22"/>
      <c r="B149" s="5" t="s">
        <v>275</v>
      </c>
      <c r="C149" s="6" t="s">
        <v>370</v>
      </c>
      <c r="D149" s="10" t="s">
        <v>124</v>
      </c>
      <c r="E149" s="30" t="s">
        <v>66</v>
      </c>
      <c r="F149" s="53">
        <v>1</v>
      </c>
      <c r="G149" s="23"/>
      <c r="H149" s="32">
        <f t="shared" ref="H149" si="4">ROUND(G149*F149,2)</f>
        <v>0</v>
      </c>
    </row>
    <row r="150" spans="1:8" ht="36" customHeight="1" x14ac:dyDescent="0.2">
      <c r="A150" s="91"/>
      <c r="B150" s="92"/>
      <c r="C150" s="93" t="s">
        <v>378</v>
      </c>
      <c r="D150" s="94"/>
      <c r="E150" s="98"/>
      <c r="F150" s="94"/>
      <c r="G150" s="96"/>
      <c r="H150" s="97"/>
    </row>
    <row r="151" spans="1:8" s="36" customFormat="1" ht="39.950000000000003" customHeight="1" x14ac:dyDescent="0.2">
      <c r="A151" s="22" t="s">
        <v>230</v>
      </c>
      <c r="B151" s="5" t="s">
        <v>276</v>
      </c>
      <c r="C151" s="6" t="s">
        <v>231</v>
      </c>
      <c r="D151" s="10" t="s">
        <v>124</v>
      </c>
      <c r="E151" s="7"/>
      <c r="F151" s="13"/>
      <c r="G151" s="27"/>
      <c r="H151" s="16"/>
    </row>
    <row r="152" spans="1:8" s="36" customFormat="1" ht="30" customHeight="1" x14ac:dyDescent="0.2">
      <c r="A152" s="22" t="s">
        <v>372</v>
      </c>
      <c r="B152" s="11" t="s">
        <v>27</v>
      </c>
      <c r="C152" s="6" t="s">
        <v>197</v>
      </c>
      <c r="D152" s="10"/>
      <c r="E152" s="7"/>
      <c r="F152" s="13"/>
      <c r="G152" s="27"/>
      <c r="H152" s="16"/>
    </row>
    <row r="153" spans="1:8" s="36" customFormat="1" ht="30" customHeight="1" x14ac:dyDescent="0.2">
      <c r="A153" s="22" t="s">
        <v>373</v>
      </c>
      <c r="B153" s="12" t="s">
        <v>97</v>
      </c>
      <c r="C153" s="6" t="s">
        <v>234</v>
      </c>
      <c r="D153" s="10"/>
      <c r="E153" s="7" t="s">
        <v>33</v>
      </c>
      <c r="F153" s="13">
        <v>1</v>
      </c>
      <c r="G153" s="23"/>
      <c r="H153" s="9">
        <f>ROUND(G153*F153,2)</f>
        <v>0</v>
      </c>
    </row>
    <row r="154" spans="1:8" s="36" customFormat="1" ht="30" customHeight="1" x14ac:dyDescent="0.2">
      <c r="A154" s="22" t="s">
        <v>235</v>
      </c>
      <c r="B154" s="18" t="s">
        <v>277</v>
      </c>
      <c r="C154" s="29" t="s">
        <v>236</v>
      </c>
      <c r="D154" s="38" t="s">
        <v>431</v>
      </c>
      <c r="E154" s="7"/>
      <c r="F154" s="13"/>
      <c r="G154" s="27"/>
      <c r="H154" s="16"/>
    </row>
    <row r="155" spans="1:8" s="36" customFormat="1" ht="30" customHeight="1" x14ac:dyDescent="0.2">
      <c r="A155" s="22" t="s">
        <v>374</v>
      </c>
      <c r="B155" s="11" t="s">
        <v>27</v>
      </c>
      <c r="C155" s="6" t="s">
        <v>375</v>
      </c>
      <c r="D155" s="10"/>
      <c r="E155" s="7" t="s">
        <v>43</v>
      </c>
      <c r="F155" s="54">
        <v>90</v>
      </c>
      <c r="G155" s="23"/>
      <c r="H155" s="9">
        <f>ROUND(G155*F155,2)</f>
        <v>0</v>
      </c>
    </row>
    <row r="156" spans="1:8" ht="36" customHeight="1" x14ac:dyDescent="0.2">
      <c r="A156" s="91"/>
      <c r="B156" s="109"/>
      <c r="C156" s="93" t="s">
        <v>379</v>
      </c>
      <c r="D156" s="94"/>
      <c r="E156" s="101"/>
      <c r="F156" s="95"/>
      <c r="G156" s="96"/>
      <c r="H156" s="97"/>
    </row>
    <row r="157" spans="1:8" s="36" customFormat="1" ht="39.950000000000003" customHeight="1" x14ac:dyDescent="0.2">
      <c r="A157" s="22" t="s">
        <v>230</v>
      </c>
      <c r="B157" s="5" t="s">
        <v>278</v>
      </c>
      <c r="C157" s="6" t="s">
        <v>231</v>
      </c>
      <c r="D157" s="10" t="s">
        <v>124</v>
      </c>
      <c r="E157" s="7"/>
      <c r="F157" s="13"/>
      <c r="G157" s="27"/>
      <c r="H157" s="16"/>
    </row>
    <row r="158" spans="1:8" s="36" customFormat="1" ht="30" customHeight="1" x14ac:dyDescent="0.2">
      <c r="A158" s="22" t="s">
        <v>372</v>
      </c>
      <c r="B158" s="11" t="s">
        <v>27</v>
      </c>
      <c r="C158" s="6" t="s">
        <v>197</v>
      </c>
      <c r="D158" s="10"/>
      <c r="E158" s="7"/>
      <c r="F158" s="13"/>
      <c r="G158" s="27"/>
      <c r="H158" s="16"/>
    </row>
    <row r="159" spans="1:8" s="36" customFormat="1" ht="30" customHeight="1" x14ac:dyDescent="0.2">
      <c r="A159" s="22" t="s">
        <v>373</v>
      </c>
      <c r="B159" s="12" t="s">
        <v>97</v>
      </c>
      <c r="C159" s="6" t="s">
        <v>234</v>
      </c>
      <c r="D159" s="10"/>
      <c r="E159" s="7" t="s">
        <v>33</v>
      </c>
      <c r="F159" s="13">
        <v>1</v>
      </c>
      <c r="G159" s="23"/>
      <c r="H159" s="9">
        <f>ROUND(G159*F159,2)</f>
        <v>0</v>
      </c>
    </row>
    <row r="160" spans="1:8" s="36" customFormat="1" ht="30" customHeight="1" x14ac:dyDescent="0.2">
      <c r="A160" s="22" t="s">
        <v>235</v>
      </c>
      <c r="B160" s="18" t="s">
        <v>281</v>
      </c>
      <c r="C160" s="29" t="s">
        <v>236</v>
      </c>
      <c r="D160" s="38" t="s">
        <v>431</v>
      </c>
      <c r="E160" s="7"/>
      <c r="F160" s="13"/>
      <c r="G160" s="27"/>
      <c r="H160" s="16"/>
    </row>
    <row r="161" spans="1:8" s="36" customFormat="1" ht="30" customHeight="1" x14ac:dyDescent="0.2">
      <c r="A161" s="22" t="s">
        <v>374</v>
      </c>
      <c r="B161" s="11" t="s">
        <v>27</v>
      </c>
      <c r="C161" s="6" t="s">
        <v>375</v>
      </c>
      <c r="D161" s="10"/>
      <c r="E161" s="7" t="s">
        <v>43</v>
      </c>
      <c r="F161" s="54">
        <v>90</v>
      </c>
      <c r="G161" s="23"/>
      <c r="H161" s="9">
        <f>ROUND(G161*F161,2)</f>
        <v>0</v>
      </c>
    </row>
    <row r="162" spans="1:8" s="55" customFormat="1" ht="30" customHeight="1" x14ac:dyDescent="0.2">
      <c r="A162" s="22" t="s">
        <v>199</v>
      </c>
      <c r="B162" s="5" t="s">
        <v>282</v>
      </c>
      <c r="C162" s="17" t="s">
        <v>201</v>
      </c>
      <c r="D162" s="10" t="s">
        <v>124</v>
      </c>
      <c r="E162" s="7"/>
      <c r="F162" s="13"/>
      <c r="G162" s="27"/>
      <c r="H162" s="16"/>
    </row>
    <row r="163" spans="1:8" s="55" customFormat="1" ht="30" customHeight="1" x14ac:dyDescent="0.2">
      <c r="A163" s="22"/>
      <c r="B163" s="11" t="s">
        <v>27</v>
      </c>
      <c r="C163" s="17" t="s">
        <v>380</v>
      </c>
      <c r="D163" s="10"/>
      <c r="E163" s="7" t="s">
        <v>33</v>
      </c>
      <c r="F163" s="13">
        <v>1</v>
      </c>
      <c r="G163" s="23"/>
      <c r="H163" s="9">
        <f>ROUND(G163*F163,2)</f>
        <v>0</v>
      </c>
    </row>
    <row r="164" spans="1:8" ht="36" customHeight="1" x14ac:dyDescent="0.2">
      <c r="A164" s="91"/>
      <c r="B164" s="92"/>
      <c r="C164" s="93" t="s">
        <v>381</v>
      </c>
      <c r="D164" s="94"/>
      <c r="E164" s="98"/>
      <c r="F164" s="94"/>
      <c r="G164" s="96"/>
      <c r="H164" s="97"/>
    </row>
    <row r="165" spans="1:8" s="36" customFormat="1" ht="30" customHeight="1" x14ac:dyDescent="0.2">
      <c r="A165" s="22"/>
      <c r="B165" s="5" t="s">
        <v>283</v>
      </c>
      <c r="C165" s="6" t="s">
        <v>370</v>
      </c>
      <c r="D165" s="10" t="s">
        <v>124</v>
      </c>
      <c r="E165" s="30" t="s">
        <v>66</v>
      </c>
      <c r="F165" s="53">
        <v>1.1000000000000001</v>
      </c>
      <c r="G165" s="23"/>
      <c r="H165" s="32">
        <f t="shared" ref="H165" si="5">ROUND(G165*F165,2)</f>
        <v>0</v>
      </c>
    </row>
    <row r="166" spans="1:8" ht="36" customHeight="1" x14ac:dyDescent="0.2">
      <c r="A166" s="91"/>
      <c r="B166" s="109"/>
      <c r="C166" s="93" t="s">
        <v>382</v>
      </c>
      <c r="D166" s="94"/>
      <c r="E166" s="101"/>
      <c r="F166" s="95"/>
      <c r="G166" s="96"/>
      <c r="H166" s="97"/>
    </row>
    <row r="167" spans="1:8" s="36" customFormat="1" ht="39.950000000000003" customHeight="1" x14ac:dyDescent="0.2">
      <c r="A167" s="22" t="s">
        <v>230</v>
      </c>
      <c r="B167" s="5" t="s">
        <v>284</v>
      </c>
      <c r="C167" s="6" t="s">
        <v>231</v>
      </c>
      <c r="D167" s="10" t="s">
        <v>124</v>
      </c>
      <c r="E167" s="7"/>
      <c r="F167" s="13"/>
      <c r="G167" s="27"/>
      <c r="H167" s="16"/>
    </row>
    <row r="168" spans="1:8" s="36" customFormat="1" ht="30" customHeight="1" x14ac:dyDescent="0.2">
      <c r="A168" s="22" t="s">
        <v>383</v>
      </c>
      <c r="B168" s="11" t="s">
        <v>27</v>
      </c>
      <c r="C168" s="6" t="s">
        <v>384</v>
      </c>
      <c r="D168" s="10"/>
      <c r="E168" s="7"/>
      <c r="F168" s="13"/>
      <c r="G168" s="27"/>
      <c r="H168" s="16"/>
    </row>
    <row r="169" spans="1:8" s="36" customFormat="1" ht="30" customHeight="1" x14ac:dyDescent="0.2">
      <c r="A169" s="22" t="s">
        <v>385</v>
      </c>
      <c r="B169" s="12" t="s">
        <v>97</v>
      </c>
      <c r="C169" s="6" t="s">
        <v>234</v>
      </c>
      <c r="D169" s="10"/>
      <c r="E169" s="7" t="s">
        <v>33</v>
      </c>
      <c r="F169" s="13">
        <v>3</v>
      </c>
      <c r="G169" s="23"/>
      <c r="H169" s="9">
        <f>ROUND(G169*F169,2)</f>
        <v>0</v>
      </c>
    </row>
    <row r="170" spans="1:8" s="36" customFormat="1" ht="43.9" customHeight="1" x14ac:dyDescent="0.2">
      <c r="A170" s="22" t="s">
        <v>312</v>
      </c>
      <c r="B170" s="5" t="s">
        <v>285</v>
      </c>
      <c r="C170" s="6" t="s">
        <v>313</v>
      </c>
      <c r="D170" s="10" t="s">
        <v>124</v>
      </c>
      <c r="E170" s="7"/>
      <c r="F170" s="13"/>
      <c r="G170" s="27"/>
      <c r="H170" s="16"/>
    </row>
    <row r="171" spans="1:8" s="36" customFormat="1" ht="30" customHeight="1" x14ac:dyDescent="0.2">
      <c r="A171" s="22" t="s">
        <v>383</v>
      </c>
      <c r="B171" s="11" t="s">
        <v>27</v>
      </c>
      <c r="C171" s="6" t="s">
        <v>388</v>
      </c>
      <c r="D171" s="10"/>
      <c r="E171" s="7"/>
      <c r="F171" s="13"/>
      <c r="G171" s="27"/>
      <c r="H171" s="9"/>
    </row>
    <row r="172" spans="1:8" s="36" customFormat="1" ht="30" customHeight="1" x14ac:dyDescent="0.2">
      <c r="A172" s="22" t="s">
        <v>385</v>
      </c>
      <c r="B172" s="12" t="s">
        <v>97</v>
      </c>
      <c r="C172" s="6" t="s">
        <v>234</v>
      </c>
      <c r="D172" s="10"/>
      <c r="E172" s="7" t="s">
        <v>43</v>
      </c>
      <c r="F172" s="13">
        <v>1</v>
      </c>
      <c r="G172" s="23"/>
      <c r="H172" s="9">
        <f>ROUND(G172*F172,2)</f>
        <v>0</v>
      </c>
    </row>
    <row r="173" spans="1:8" s="36" customFormat="1" ht="30" customHeight="1" x14ac:dyDescent="0.2">
      <c r="A173" s="22" t="s">
        <v>235</v>
      </c>
      <c r="B173" s="18" t="s">
        <v>286</v>
      </c>
      <c r="C173" s="29" t="s">
        <v>236</v>
      </c>
      <c r="D173" s="38" t="s">
        <v>431</v>
      </c>
      <c r="E173" s="7"/>
      <c r="F173" s="13"/>
      <c r="G173" s="27"/>
      <c r="H173" s="16"/>
    </row>
    <row r="174" spans="1:8" s="36" customFormat="1" ht="30" customHeight="1" x14ac:dyDescent="0.2">
      <c r="A174" s="22" t="s">
        <v>386</v>
      </c>
      <c r="B174" s="11" t="s">
        <v>27</v>
      </c>
      <c r="C174" s="6" t="s">
        <v>387</v>
      </c>
      <c r="D174" s="10"/>
      <c r="E174" s="7" t="s">
        <v>43</v>
      </c>
      <c r="F174" s="54">
        <v>90</v>
      </c>
      <c r="G174" s="23"/>
      <c r="H174" s="9">
        <f>ROUND(G174*F174,2)</f>
        <v>0</v>
      </c>
    </row>
    <row r="175" spans="1:8" s="55" customFormat="1" ht="30" customHeight="1" x14ac:dyDescent="0.2">
      <c r="A175" s="22" t="s">
        <v>199</v>
      </c>
      <c r="B175" s="5" t="s">
        <v>287</v>
      </c>
      <c r="C175" s="17" t="s">
        <v>201</v>
      </c>
      <c r="D175" s="10" t="s">
        <v>124</v>
      </c>
      <c r="E175" s="7"/>
      <c r="F175" s="13"/>
      <c r="G175" s="27"/>
      <c r="H175" s="16"/>
    </row>
    <row r="176" spans="1:8" s="55" customFormat="1" ht="30" customHeight="1" x14ac:dyDescent="0.2">
      <c r="A176" s="22"/>
      <c r="B176" s="11" t="s">
        <v>27</v>
      </c>
      <c r="C176" s="17" t="s">
        <v>389</v>
      </c>
      <c r="D176" s="10"/>
      <c r="E176" s="7" t="s">
        <v>33</v>
      </c>
      <c r="F176" s="13">
        <v>1</v>
      </c>
      <c r="G176" s="23"/>
      <c r="H176" s="9">
        <f>ROUND(G176*F176,2)</f>
        <v>0</v>
      </c>
    </row>
    <row r="177" spans="1:8" ht="36" customHeight="1" x14ac:dyDescent="0.2">
      <c r="A177" s="91"/>
      <c r="B177" s="92"/>
      <c r="C177" s="93" t="s">
        <v>390</v>
      </c>
      <c r="D177" s="94"/>
      <c r="E177" s="98"/>
      <c r="F177" s="94"/>
      <c r="G177" s="96"/>
      <c r="H177" s="97"/>
    </row>
    <row r="178" spans="1:8" s="36" customFormat="1" ht="39.950000000000003" customHeight="1" x14ac:dyDescent="0.2">
      <c r="A178" s="22" t="s">
        <v>230</v>
      </c>
      <c r="B178" s="5" t="s">
        <v>288</v>
      </c>
      <c r="C178" s="6" t="s">
        <v>231</v>
      </c>
      <c r="D178" s="10" t="s">
        <v>124</v>
      </c>
      <c r="E178" s="7"/>
      <c r="F178" s="13"/>
      <c r="G178" s="27"/>
      <c r="H178" s="16"/>
    </row>
    <row r="179" spans="1:8" s="36" customFormat="1" ht="30" customHeight="1" x14ac:dyDescent="0.2">
      <c r="A179" s="22" t="s">
        <v>391</v>
      </c>
      <c r="B179" s="11" t="s">
        <v>27</v>
      </c>
      <c r="C179" s="6" t="s">
        <v>392</v>
      </c>
      <c r="D179" s="10"/>
      <c r="E179" s="7"/>
      <c r="F179" s="13"/>
      <c r="G179" s="27"/>
      <c r="H179" s="16"/>
    </row>
    <row r="180" spans="1:8" s="36" customFormat="1" ht="30" customHeight="1" x14ac:dyDescent="0.2">
      <c r="A180" s="22" t="s">
        <v>393</v>
      </c>
      <c r="B180" s="12" t="s">
        <v>97</v>
      </c>
      <c r="C180" s="6" t="s">
        <v>234</v>
      </c>
      <c r="D180" s="10"/>
      <c r="E180" s="7" t="s">
        <v>33</v>
      </c>
      <c r="F180" s="13">
        <v>2</v>
      </c>
      <c r="G180" s="23"/>
      <c r="H180" s="9">
        <f>ROUND(G180*F180,2)</f>
        <v>0</v>
      </c>
    </row>
    <row r="181" spans="1:8" s="36" customFormat="1" ht="30" customHeight="1" x14ac:dyDescent="0.2">
      <c r="A181" s="22" t="s">
        <v>235</v>
      </c>
      <c r="B181" s="18" t="s">
        <v>289</v>
      </c>
      <c r="C181" s="29" t="s">
        <v>236</v>
      </c>
      <c r="D181" s="38" t="s">
        <v>431</v>
      </c>
      <c r="E181" s="7"/>
      <c r="F181" s="13"/>
      <c r="G181" s="27"/>
      <c r="H181" s="16"/>
    </row>
    <row r="182" spans="1:8" s="36" customFormat="1" ht="30" customHeight="1" x14ac:dyDescent="0.2">
      <c r="A182" s="22" t="s">
        <v>397</v>
      </c>
      <c r="B182" s="11" t="s">
        <v>27</v>
      </c>
      <c r="C182" s="6" t="s">
        <v>398</v>
      </c>
      <c r="D182" s="10"/>
      <c r="E182" s="7" t="s">
        <v>43</v>
      </c>
      <c r="F182" s="54">
        <v>90</v>
      </c>
      <c r="G182" s="23"/>
      <c r="H182" s="9">
        <f>ROUND(G182*F182,2)</f>
        <v>0</v>
      </c>
    </row>
    <row r="183" spans="1:8" s="55" customFormat="1" ht="30" customHeight="1" x14ac:dyDescent="0.2">
      <c r="A183" s="22" t="s">
        <v>199</v>
      </c>
      <c r="B183" s="5" t="s">
        <v>290</v>
      </c>
      <c r="C183" s="17" t="s">
        <v>201</v>
      </c>
      <c r="D183" s="10" t="s">
        <v>124</v>
      </c>
      <c r="E183" s="7"/>
      <c r="F183" s="13"/>
      <c r="G183" s="27"/>
      <c r="H183" s="16"/>
    </row>
    <row r="184" spans="1:8" s="55" customFormat="1" ht="30" customHeight="1" x14ac:dyDescent="0.2">
      <c r="A184" s="22"/>
      <c r="B184" s="11" t="s">
        <v>27</v>
      </c>
      <c r="C184" s="17" t="s">
        <v>399</v>
      </c>
      <c r="D184" s="10"/>
      <c r="E184" s="7" t="s">
        <v>33</v>
      </c>
      <c r="F184" s="13">
        <v>1</v>
      </c>
      <c r="G184" s="23"/>
      <c r="H184" s="9">
        <f>ROUND(G184*F184,2)</f>
        <v>0</v>
      </c>
    </row>
    <row r="185" spans="1:8" ht="36" customHeight="1" x14ac:dyDescent="0.2">
      <c r="A185" s="91"/>
      <c r="B185" s="109"/>
      <c r="C185" s="93" t="s">
        <v>400</v>
      </c>
      <c r="D185" s="94"/>
      <c r="E185" s="101"/>
      <c r="F185" s="95"/>
      <c r="G185" s="96"/>
      <c r="H185" s="97"/>
    </row>
    <row r="186" spans="1:8" s="36" customFormat="1" ht="39.950000000000003" customHeight="1" x14ac:dyDescent="0.2">
      <c r="A186" s="22"/>
      <c r="B186" s="5" t="s">
        <v>291</v>
      </c>
      <c r="C186" s="6" t="s">
        <v>401</v>
      </c>
      <c r="D186" s="10" t="s">
        <v>124</v>
      </c>
      <c r="E186" s="7"/>
      <c r="F186" s="13"/>
      <c r="G186" s="27"/>
      <c r="H186" s="16"/>
    </row>
    <row r="187" spans="1:8" s="36" customFormat="1" ht="30" customHeight="1" x14ac:dyDescent="0.2">
      <c r="A187" s="22"/>
      <c r="B187" s="11" t="s">
        <v>27</v>
      </c>
      <c r="C187" s="6" t="s">
        <v>402</v>
      </c>
      <c r="D187" s="10"/>
      <c r="E187" s="7"/>
      <c r="F187" s="13"/>
      <c r="G187" s="27"/>
      <c r="H187" s="16"/>
    </row>
    <row r="188" spans="1:8" s="36" customFormat="1" ht="30" customHeight="1" x14ac:dyDescent="0.2">
      <c r="A188" s="22"/>
      <c r="B188" s="12" t="s">
        <v>97</v>
      </c>
      <c r="C188" s="6" t="s">
        <v>403</v>
      </c>
      <c r="D188" s="10"/>
      <c r="E188" s="30" t="s">
        <v>66</v>
      </c>
      <c r="F188" s="53">
        <v>4.4000000000000004</v>
      </c>
      <c r="G188" s="23"/>
      <c r="H188" s="32">
        <f t="shared" ref="H188" si="6">ROUND(G188*F188,2)</f>
        <v>0</v>
      </c>
    </row>
    <row r="189" spans="1:8" s="36" customFormat="1" ht="30" customHeight="1" x14ac:dyDescent="0.2">
      <c r="A189" s="22" t="s">
        <v>235</v>
      </c>
      <c r="B189" s="18" t="s">
        <v>292</v>
      </c>
      <c r="C189" s="29" t="s">
        <v>236</v>
      </c>
      <c r="D189" s="38" t="s">
        <v>431</v>
      </c>
      <c r="E189" s="7"/>
      <c r="F189" s="13"/>
      <c r="G189" s="27"/>
      <c r="H189" s="16"/>
    </row>
    <row r="190" spans="1:8" s="36" customFormat="1" ht="30" customHeight="1" x14ac:dyDescent="0.2">
      <c r="A190" s="22" t="s">
        <v>237</v>
      </c>
      <c r="B190" s="11" t="s">
        <v>27</v>
      </c>
      <c r="C190" s="6" t="s">
        <v>404</v>
      </c>
      <c r="D190" s="10"/>
      <c r="E190" s="7" t="s">
        <v>43</v>
      </c>
      <c r="F190" s="54">
        <v>13</v>
      </c>
      <c r="G190" s="23"/>
      <c r="H190" s="9">
        <f>ROUND(G190*F190,2)</f>
        <v>0</v>
      </c>
    </row>
    <row r="191" spans="1:8" ht="36" customHeight="1" x14ac:dyDescent="0.2">
      <c r="A191" s="91"/>
      <c r="B191" s="92"/>
      <c r="C191" s="93" t="s">
        <v>405</v>
      </c>
      <c r="D191" s="94"/>
      <c r="E191" s="98"/>
      <c r="F191" s="94"/>
      <c r="G191" s="96"/>
      <c r="H191" s="97"/>
    </row>
    <row r="192" spans="1:8" s="36" customFormat="1" ht="39.950000000000003" customHeight="1" x14ac:dyDescent="0.2">
      <c r="A192" s="22" t="s">
        <v>230</v>
      </c>
      <c r="B192" s="5" t="s">
        <v>293</v>
      </c>
      <c r="C192" s="6" t="s">
        <v>231</v>
      </c>
      <c r="D192" s="10" t="s">
        <v>124</v>
      </c>
      <c r="E192" s="7"/>
      <c r="F192" s="13"/>
      <c r="G192" s="27"/>
      <c r="H192" s="16"/>
    </row>
    <row r="193" spans="1:8" s="36" customFormat="1" ht="30" customHeight="1" x14ac:dyDescent="0.2">
      <c r="A193" s="22" t="s">
        <v>391</v>
      </c>
      <c r="B193" s="11" t="s">
        <v>27</v>
      </c>
      <c r="C193" s="6" t="s">
        <v>392</v>
      </c>
      <c r="D193" s="10"/>
      <c r="E193" s="7"/>
      <c r="F193" s="13"/>
      <c r="G193" s="27"/>
      <c r="H193" s="16"/>
    </row>
    <row r="194" spans="1:8" s="36" customFormat="1" ht="30" customHeight="1" x14ac:dyDescent="0.2">
      <c r="A194" s="22" t="s">
        <v>393</v>
      </c>
      <c r="B194" s="12" t="s">
        <v>97</v>
      </c>
      <c r="C194" s="6" t="s">
        <v>234</v>
      </c>
      <c r="D194" s="10"/>
      <c r="E194" s="7" t="s">
        <v>33</v>
      </c>
      <c r="F194" s="13">
        <v>2</v>
      </c>
      <c r="G194" s="23"/>
      <c r="H194" s="9">
        <f>ROUND(G194*F194,2)</f>
        <v>0</v>
      </c>
    </row>
    <row r="195" spans="1:8" s="36" customFormat="1" ht="43.9" customHeight="1" x14ac:dyDescent="0.2">
      <c r="A195" s="22" t="s">
        <v>312</v>
      </c>
      <c r="B195" s="5" t="s">
        <v>294</v>
      </c>
      <c r="C195" s="6" t="s">
        <v>313</v>
      </c>
      <c r="D195" s="10" t="s">
        <v>124</v>
      </c>
      <c r="E195" s="7"/>
      <c r="F195" s="13"/>
      <c r="G195" s="27"/>
      <c r="H195" s="16"/>
    </row>
    <row r="196" spans="1:8" s="36" customFormat="1" ht="30" customHeight="1" x14ac:dyDescent="0.2">
      <c r="A196" s="22" t="s">
        <v>394</v>
      </c>
      <c r="B196" s="11" t="s">
        <v>27</v>
      </c>
      <c r="C196" s="6" t="s">
        <v>395</v>
      </c>
      <c r="D196" s="10"/>
      <c r="E196" s="7"/>
      <c r="F196" s="13"/>
      <c r="G196" s="27"/>
      <c r="H196" s="9"/>
    </row>
    <row r="197" spans="1:8" s="36" customFormat="1" ht="30" customHeight="1" x14ac:dyDescent="0.2">
      <c r="A197" s="22" t="s">
        <v>396</v>
      </c>
      <c r="B197" s="12" t="s">
        <v>97</v>
      </c>
      <c r="C197" s="6" t="s">
        <v>234</v>
      </c>
      <c r="D197" s="10"/>
      <c r="E197" s="7" t="s">
        <v>43</v>
      </c>
      <c r="F197" s="13">
        <v>1</v>
      </c>
      <c r="G197" s="23"/>
      <c r="H197" s="9">
        <f>ROUND(G197*F197,2)</f>
        <v>0</v>
      </c>
    </row>
    <row r="198" spans="1:8" s="36" customFormat="1" ht="30" customHeight="1" x14ac:dyDescent="0.2">
      <c r="A198" s="22" t="s">
        <v>235</v>
      </c>
      <c r="B198" s="18" t="s">
        <v>295</v>
      </c>
      <c r="C198" s="29" t="s">
        <v>236</v>
      </c>
      <c r="D198" s="38" t="s">
        <v>431</v>
      </c>
      <c r="E198" s="7"/>
      <c r="F198" s="13"/>
      <c r="G198" s="27"/>
      <c r="H198" s="16"/>
    </row>
    <row r="199" spans="1:8" s="36" customFormat="1" ht="30" customHeight="1" x14ac:dyDescent="0.2">
      <c r="A199" s="22" t="s">
        <v>397</v>
      </c>
      <c r="B199" s="11" t="s">
        <v>27</v>
      </c>
      <c r="C199" s="6" t="s">
        <v>398</v>
      </c>
      <c r="D199" s="10"/>
      <c r="E199" s="7" t="s">
        <v>43</v>
      </c>
      <c r="F199" s="54">
        <v>25</v>
      </c>
      <c r="G199" s="23"/>
      <c r="H199" s="9">
        <f>ROUND(G199*F199,2)</f>
        <v>0</v>
      </c>
    </row>
    <row r="200" spans="1:8" ht="36" customHeight="1" x14ac:dyDescent="0.2">
      <c r="A200" s="91"/>
      <c r="B200" s="92"/>
      <c r="C200" s="93" t="s">
        <v>406</v>
      </c>
      <c r="D200" s="94"/>
      <c r="E200" s="98"/>
      <c r="F200" s="94"/>
      <c r="G200" s="96"/>
      <c r="H200" s="97"/>
    </row>
    <row r="201" spans="1:8" s="36" customFormat="1" ht="39.950000000000003" customHeight="1" x14ac:dyDescent="0.2">
      <c r="A201" s="22" t="s">
        <v>230</v>
      </c>
      <c r="B201" s="5" t="s">
        <v>296</v>
      </c>
      <c r="C201" s="6" t="s">
        <v>231</v>
      </c>
      <c r="D201" s="10" t="s">
        <v>124</v>
      </c>
      <c r="E201" s="7"/>
      <c r="F201" s="13"/>
      <c r="G201" s="27"/>
      <c r="H201" s="16"/>
    </row>
    <row r="202" spans="1:8" s="36" customFormat="1" ht="30" customHeight="1" x14ac:dyDescent="0.2">
      <c r="A202" s="22" t="s">
        <v>372</v>
      </c>
      <c r="B202" s="11" t="s">
        <v>27</v>
      </c>
      <c r="C202" s="6" t="s">
        <v>197</v>
      </c>
      <c r="D202" s="10"/>
      <c r="E202" s="7"/>
      <c r="F202" s="13"/>
      <c r="G202" s="27"/>
      <c r="H202" s="16"/>
    </row>
    <row r="203" spans="1:8" s="36" customFormat="1" ht="30" customHeight="1" x14ac:dyDescent="0.2">
      <c r="A203" s="22" t="s">
        <v>373</v>
      </c>
      <c r="B203" s="12" t="s">
        <v>97</v>
      </c>
      <c r="C203" s="6" t="s">
        <v>234</v>
      </c>
      <c r="D203" s="10"/>
      <c r="E203" s="7" t="s">
        <v>33</v>
      </c>
      <c r="F203" s="13">
        <v>1</v>
      </c>
      <c r="G203" s="23"/>
      <c r="H203" s="9">
        <f>ROUND(G203*F203,2)</f>
        <v>0</v>
      </c>
    </row>
    <row r="204" spans="1:8" s="36" customFormat="1" ht="30" customHeight="1" x14ac:dyDescent="0.2">
      <c r="A204" s="22" t="s">
        <v>235</v>
      </c>
      <c r="B204" s="18" t="s">
        <v>297</v>
      </c>
      <c r="C204" s="29" t="s">
        <v>236</v>
      </c>
      <c r="D204" s="38" t="s">
        <v>431</v>
      </c>
      <c r="E204" s="7"/>
      <c r="F204" s="13"/>
      <c r="G204" s="27"/>
      <c r="H204" s="16"/>
    </row>
    <row r="205" spans="1:8" s="36" customFormat="1" ht="30" customHeight="1" x14ac:dyDescent="0.2">
      <c r="A205" s="22" t="s">
        <v>374</v>
      </c>
      <c r="B205" s="11" t="s">
        <v>27</v>
      </c>
      <c r="C205" s="6" t="s">
        <v>375</v>
      </c>
      <c r="D205" s="10"/>
      <c r="E205" s="7" t="s">
        <v>43</v>
      </c>
      <c r="F205" s="54">
        <v>90</v>
      </c>
      <c r="G205" s="23"/>
      <c r="H205" s="9">
        <f>ROUND(G205*F205,2)</f>
        <v>0</v>
      </c>
    </row>
    <row r="206" spans="1:8" s="55" customFormat="1" ht="30" customHeight="1" x14ac:dyDescent="0.2">
      <c r="A206" s="22" t="s">
        <v>199</v>
      </c>
      <c r="B206" s="5" t="s">
        <v>298</v>
      </c>
      <c r="C206" s="17" t="s">
        <v>201</v>
      </c>
      <c r="D206" s="10" t="s">
        <v>124</v>
      </c>
      <c r="E206" s="7"/>
      <c r="F206" s="13"/>
      <c r="G206" s="27"/>
      <c r="H206" s="16"/>
    </row>
    <row r="207" spans="1:8" s="55" customFormat="1" ht="30" customHeight="1" x14ac:dyDescent="0.2">
      <c r="A207" s="22"/>
      <c r="B207" s="11" t="s">
        <v>27</v>
      </c>
      <c r="C207" s="17" t="s">
        <v>380</v>
      </c>
      <c r="D207" s="10"/>
      <c r="E207" s="7" t="s">
        <v>33</v>
      </c>
      <c r="F207" s="13">
        <v>1</v>
      </c>
      <c r="G207" s="23"/>
      <c r="H207" s="9">
        <f>ROUND(G207*F207,2)</f>
        <v>0</v>
      </c>
    </row>
    <row r="208" spans="1:8" ht="36" customHeight="1" x14ac:dyDescent="0.2">
      <c r="A208" s="91"/>
      <c r="B208" s="109"/>
      <c r="C208" s="93" t="s">
        <v>407</v>
      </c>
      <c r="D208" s="94"/>
      <c r="E208" s="101"/>
      <c r="F208" s="95"/>
      <c r="G208" s="96"/>
      <c r="H208" s="97"/>
    </row>
    <row r="209" spans="1:8" s="36" customFormat="1" ht="39.950000000000003" customHeight="1" x14ac:dyDescent="0.2">
      <c r="A209" s="22" t="s">
        <v>230</v>
      </c>
      <c r="B209" s="5" t="s">
        <v>299</v>
      </c>
      <c r="C209" s="6" t="s">
        <v>231</v>
      </c>
      <c r="D209" s="10" t="s">
        <v>124</v>
      </c>
      <c r="E209" s="7"/>
      <c r="F209" s="13"/>
      <c r="G209" s="27"/>
      <c r="H209" s="16"/>
    </row>
    <row r="210" spans="1:8" s="36" customFormat="1" ht="30" customHeight="1" x14ac:dyDescent="0.2">
      <c r="A210" s="22" t="s">
        <v>372</v>
      </c>
      <c r="B210" s="11" t="s">
        <v>27</v>
      </c>
      <c r="C210" s="6" t="s">
        <v>197</v>
      </c>
      <c r="D210" s="10"/>
      <c r="E210" s="7"/>
      <c r="F210" s="13"/>
      <c r="G210" s="27"/>
      <c r="H210" s="16"/>
    </row>
    <row r="211" spans="1:8" s="36" customFormat="1" ht="30" customHeight="1" x14ac:dyDescent="0.2">
      <c r="A211" s="22" t="s">
        <v>373</v>
      </c>
      <c r="B211" s="12" t="s">
        <v>97</v>
      </c>
      <c r="C211" s="6" t="s">
        <v>234</v>
      </c>
      <c r="D211" s="10"/>
      <c r="E211" s="7" t="s">
        <v>33</v>
      </c>
      <c r="F211" s="13">
        <v>2</v>
      </c>
      <c r="G211" s="23"/>
      <c r="H211" s="9">
        <f>ROUND(G211*F211,2)</f>
        <v>0</v>
      </c>
    </row>
    <row r="212" spans="1:8" s="36" customFormat="1" ht="43.9" customHeight="1" x14ac:dyDescent="0.2">
      <c r="A212" s="22" t="s">
        <v>312</v>
      </c>
      <c r="B212" s="5" t="s">
        <v>301</v>
      </c>
      <c r="C212" s="6" t="s">
        <v>313</v>
      </c>
      <c r="D212" s="10" t="s">
        <v>124</v>
      </c>
      <c r="E212" s="7"/>
      <c r="F212" s="13"/>
      <c r="G212" s="27"/>
      <c r="H212" s="16"/>
    </row>
    <row r="213" spans="1:8" s="36" customFormat="1" ht="30" customHeight="1" x14ac:dyDescent="0.2">
      <c r="A213" s="22" t="s">
        <v>372</v>
      </c>
      <c r="B213" s="11" t="s">
        <v>27</v>
      </c>
      <c r="C213" s="6" t="s">
        <v>408</v>
      </c>
      <c r="D213" s="10"/>
      <c r="E213" s="7"/>
      <c r="F213" s="13"/>
      <c r="G213" s="27"/>
      <c r="H213" s="16"/>
    </row>
    <row r="214" spans="1:8" s="36" customFormat="1" ht="30" customHeight="1" x14ac:dyDescent="0.2">
      <c r="A214" s="22" t="s">
        <v>373</v>
      </c>
      <c r="B214" s="12" t="s">
        <v>97</v>
      </c>
      <c r="C214" s="6" t="s">
        <v>234</v>
      </c>
      <c r="D214" s="10"/>
      <c r="E214" s="7" t="s">
        <v>43</v>
      </c>
      <c r="F214" s="13">
        <v>1</v>
      </c>
      <c r="G214" s="23"/>
      <c r="H214" s="9">
        <f>ROUND(G214*F214,2)</f>
        <v>0</v>
      </c>
    </row>
    <row r="215" spans="1:8" s="36" customFormat="1" ht="30" customHeight="1" x14ac:dyDescent="0.2">
      <c r="A215" s="22" t="s">
        <v>235</v>
      </c>
      <c r="B215" s="18" t="s">
        <v>303</v>
      </c>
      <c r="C215" s="29" t="s">
        <v>236</v>
      </c>
      <c r="D215" s="38" t="s">
        <v>431</v>
      </c>
      <c r="E215" s="7"/>
      <c r="F215" s="13"/>
      <c r="G215" s="27"/>
      <c r="H215" s="16"/>
    </row>
    <row r="216" spans="1:8" s="36" customFormat="1" ht="30" customHeight="1" x14ac:dyDescent="0.2">
      <c r="A216" s="22" t="s">
        <v>374</v>
      </c>
      <c r="B216" s="11" t="s">
        <v>27</v>
      </c>
      <c r="C216" s="6" t="s">
        <v>375</v>
      </c>
      <c r="D216" s="10"/>
      <c r="E216" s="7" t="s">
        <v>43</v>
      </c>
      <c r="F216" s="54">
        <v>90</v>
      </c>
      <c r="G216" s="23"/>
      <c r="H216" s="9">
        <f>ROUND(G216*F216,2)</f>
        <v>0</v>
      </c>
    </row>
    <row r="217" spans="1:8" s="55" customFormat="1" ht="30" customHeight="1" x14ac:dyDescent="0.2">
      <c r="A217" s="22" t="s">
        <v>199</v>
      </c>
      <c r="B217" s="5" t="s">
        <v>304</v>
      </c>
      <c r="C217" s="17" t="s">
        <v>201</v>
      </c>
      <c r="D217" s="10" t="s">
        <v>124</v>
      </c>
      <c r="E217" s="7"/>
      <c r="F217" s="13"/>
      <c r="G217" s="27"/>
      <c r="H217" s="16"/>
    </row>
    <row r="218" spans="1:8" s="55" customFormat="1" ht="30" customHeight="1" x14ac:dyDescent="0.2">
      <c r="A218" s="22"/>
      <c r="B218" s="11" t="s">
        <v>27</v>
      </c>
      <c r="C218" s="17" t="s">
        <v>380</v>
      </c>
      <c r="D218" s="10"/>
      <c r="E218" s="7" t="s">
        <v>33</v>
      </c>
      <c r="F218" s="13">
        <v>1</v>
      </c>
      <c r="G218" s="23"/>
      <c r="H218" s="9">
        <f>ROUND(G218*F218,2)</f>
        <v>0</v>
      </c>
    </row>
    <row r="219" spans="1:8" ht="36" customHeight="1" x14ac:dyDescent="0.2">
      <c r="A219" s="91"/>
      <c r="B219" s="109"/>
      <c r="C219" s="93" t="s">
        <v>412</v>
      </c>
      <c r="D219" s="94"/>
      <c r="E219" s="101"/>
      <c r="F219" s="95"/>
      <c r="G219" s="96"/>
      <c r="H219" s="97"/>
    </row>
    <row r="220" spans="1:8" s="33" customFormat="1" ht="36" customHeight="1" x14ac:dyDescent="0.2">
      <c r="A220" s="57"/>
      <c r="B220" s="28" t="s">
        <v>314</v>
      </c>
      <c r="C220" s="4" t="s">
        <v>410</v>
      </c>
      <c r="D220" s="15" t="s">
        <v>411</v>
      </c>
      <c r="E220" s="30" t="s">
        <v>33</v>
      </c>
      <c r="F220" s="46">
        <v>1</v>
      </c>
      <c r="G220" s="23"/>
      <c r="H220" s="32">
        <f t="shared" ref="H220" si="7">ROUND(G220*F220,2)</f>
        <v>0</v>
      </c>
    </row>
    <row r="221" spans="1:8" ht="36" customHeight="1" x14ac:dyDescent="0.2">
      <c r="A221" s="91"/>
      <c r="B221" s="92"/>
      <c r="C221" s="93" t="s">
        <v>409</v>
      </c>
      <c r="D221" s="94"/>
      <c r="E221" s="98"/>
      <c r="F221" s="94"/>
      <c r="G221" s="96"/>
      <c r="H221" s="97"/>
    </row>
    <row r="222" spans="1:8" s="36" customFormat="1" ht="39.950000000000003" customHeight="1" x14ac:dyDescent="0.2">
      <c r="A222" s="22" t="s">
        <v>230</v>
      </c>
      <c r="B222" s="5" t="s">
        <v>432</v>
      </c>
      <c r="C222" s="6" t="s">
        <v>231</v>
      </c>
      <c r="D222" s="10" t="s">
        <v>124</v>
      </c>
      <c r="E222" s="7"/>
      <c r="F222" s="13"/>
      <c r="G222" s="27"/>
      <c r="H222" s="16"/>
    </row>
    <row r="223" spans="1:8" s="36" customFormat="1" ht="30" customHeight="1" x14ac:dyDescent="0.2">
      <c r="A223" s="22" t="s">
        <v>391</v>
      </c>
      <c r="B223" s="11" t="s">
        <v>27</v>
      </c>
      <c r="C223" s="6" t="s">
        <v>392</v>
      </c>
      <c r="D223" s="10"/>
      <c r="E223" s="7"/>
      <c r="F223" s="13"/>
      <c r="G223" s="27"/>
      <c r="H223" s="16"/>
    </row>
    <row r="224" spans="1:8" s="36" customFormat="1" ht="30" customHeight="1" x14ac:dyDescent="0.2">
      <c r="A224" s="22" t="s">
        <v>393</v>
      </c>
      <c r="B224" s="12" t="s">
        <v>97</v>
      </c>
      <c r="C224" s="6" t="s">
        <v>234</v>
      </c>
      <c r="D224" s="10"/>
      <c r="E224" s="7" t="s">
        <v>33</v>
      </c>
      <c r="F224" s="13">
        <v>1</v>
      </c>
      <c r="G224" s="23"/>
      <c r="H224" s="9">
        <f>ROUND(G224*F224,2)</f>
        <v>0</v>
      </c>
    </row>
    <row r="225" spans="1:8" s="36" customFormat="1" ht="43.9" customHeight="1" x14ac:dyDescent="0.2">
      <c r="A225" s="22" t="s">
        <v>312</v>
      </c>
      <c r="B225" s="5" t="s">
        <v>433</v>
      </c>
      <c r="C225" s="6" t="s">
        <v>313</v>
      </c>
      <c r="D225" s="10" t="s">
        <v>124</v>
      </c>
      <c r="E225" s="7"/>
      <c r="F225" s="13"/>
      <c r="G225" s="27"/>
      <c r="H225" s="16"/>
    </row>
    <row r="226" spans="1:8" s="36" customFormat="1" ht="30" customHeight="1" x14ac:dyDescent="0.2">
      <c r="A226" s="22" t="s">
        <v>394</v>
      </c>
      <c r="B226" s="11" t="s">
        <v>27</v>
      </c>
      <c r="C226" s="6" t="s">
        <v>395</v>
      </c>
      <c r="D226" s="10"/>
      <c r="E226" s="7"/>
      <c r="F226" s="13"/>
      <c r="G226" s="27"/>
      <c r="H226" s="9"/>
    </row>
    <row r="227" spans="1:8" s="36" customFormat="1" ht="30" customHeight="1" x14ac:dyDescent="0.2">
      <c r="A227" s="22" t="s">
        <v>396</v>
      </c>
      <c r="B227" s="12" t="s">
        <v>97</v>
      </c>
      <c r="C227" s="6" t="s">
        <v>234</v>
      </c>
      <c r="D227" s="10"/>
      <c r="E227" s="7" t="s">
        <v>43</v>
      </c>
      <c r="F227" s="13">
        <v>1</v>
      </c>
      <c r="G227" s="23"/>
      <c r="H227" s="9">
        <f>ROUND(G227*F227,2)</f>
        <v>0</v>
      </c>
    </row>
    <row r="228" spans="1:8" s="36" customFormat="1" ht="30" customHeight="1" x14ac:dyDescent="0.2">
      <c r="A228" s="22" t="s">
        <v>235</v>
      </c>
      <c r="B228" s="18" t="s">
        <v>434</v>
      </c>
      <c r="C228" s="29" t="s">
        <v>236</v>
      </c>
      <c r="D228" s="38" t="s">
        <v>431</v>
      </c>
      <c r="E228" s="7"/>
      <c r="F228" s="13"/>
      <c r="G228" s="27"/>
      <c r="H228" s="16"/>
    </row>
    <row r="229" spans="1:8" s="36" customFormat="1" ht="30" customHeight="1" x14ac:dyDescent="0.2">
      <c r="A229" s="22" t="s">
        <v>397</v>
      </c>
      <c r="B229" s="11" t="s">
        <v>27</v>
      </c>
      <c r="C229" s="6" t="s">
        <v>398</v>
      </c>
      <c r="D229" s="10"/>
      <c r="E229" s="7" t="s">
        <v>43</v>
      </c>
      <c r="F229" s="54">
        <v>30</v>
      </c>
      <c r="G229" s="23"/>
      <c r="H229" s="9">
        <f>ROUND(G229*F229,2)</f>
        <v>0</v>
      </c>
    </row>
    <row r="230" spans="1:8" s="55" customFormat="1" ht="30" customHeight="1" x14ac:dyDescent="0.2">
      <c r="A230" s="22" t="s">
        <v>199</v>
      </c>
      <c r="B230" s="5" t="s">
        <v>435</v>
      </c>
      <c r="C230" s="17" t="s">
        <v>201</v>
      </c>
      <c r="D230" s="10" t="s">
        <v>124</v>
      </c>
      <c r="E230" s="7"/>
      <c r="F230" s="13"/>
      <c r="G230" s="27"/>
      <c r="H230" s="16"/>
    </row>
    <row r="231" spans="1:8" s="55" customFormat="1" ht="30" customHeight="1" x14ac:dyDescent="0.2">
      <c r="A231" s="22"/>
      <c r="B231" s="11" t="s">
        <v>27</v>
      </c>
      <c r="C231" s="17" t="s">
        <v>399</v>
      </c>
      <c r="D231" s="10"/>
      <c r="E231" s="7" t="s">
        <v>33</v>
      </c>
      <c r="F231" s="13">
        <v>1</v>
      </c>
      <c r="G231" s="23"/>
      <c r="H231" s="9">
        <f>ROUND(G231*F231,2)</f>
        <v>0</v>
      </c>
    </row>
    <row r="232" spans="1:8" ht="36" customHeight="1" x14ac:dyDescent="0.2">
      <c r="A232" s="91"/>
      <c r="B232" s="92"/>
      <c r="C232" s="93" t="s">
        <v>413</v>
      </c>
      <c r="D232" s="94"/>
      <c r="E232" s="98"/>
      <c r="F232" s="94"/>
      <c r="G232" s="96"/>
      <c r="H232" s="97"/>
    </row>
    <row r="233" spans="1:8" s="55" customFormat="1" ht="30" customHeight="1" x14ac:dyDescent="0.2">
      <c r="A233" s="22" t="s">
        <v>71</v>
      </c>
      <c r="B233" s="5" t="s">
        <v>436</v>
      </c>
      <c r="C233" s="14" t="s">
        <v>266</v>
      </c>
      <c r="D233" s="15" t="s">
        <v>272</v>
      </c>
      <c r="E233" s="7"/>
      <c r="F233" s="13"/>
      <c r="G233" s="27"/>
      <c r="H233" s="16"/>
    </row>
    <row r="234" spans="1:8" s="36" customFormat="1" ht="43.9" customHeight="1" x14ac:dyDescent="0.2">
      <c r="A234" s="22" t="s">
        <v>72</v>
      </c>
      <c r="B234" s="11" t="s">
        <v>27</v>
      </c>
      <c r="C234" s="4" t="s">
        <v>307</v>
      </c>
      <c r="D234" s="10"/>
      <c r="E234" s="7" t="s">
        <v>33</v>
      </c>
      <c r="F234" s="13">
        <v>1</v>
      </c>
      <c r="G234" s="23"/>
      <c r="H234" s="9">
        <f>ROUND(G234*F234,2)</f>
        <v>0</v>
      </c>
    </row>
    <row r="235" spans="1:8" s="36" customFormat="1" ht="43.9" customHeight="1" x14ac:dyDescent="0.2">
      <c r="A235" s="22" t="s">
        <v>73</v>
      </c>
      <c r="B235" s="11" t="s">
        <v>34</v>
      </c>
      <c r="C235" s="4" t="s">
        <v>308</v>
      </c>
      <c r="D235" s="10"/>
      <c r="E235" s="7" t="s">
        <v>33</v>
      </c>
      <c r="F235" s="13">
        <v>1</v>
      </c>
      <c r="G235" s="23"/>
      <c r="H235" s="9">
        <f>ROUND(G235*F235,2)</f>
        <v>0</v>
      </c>
    </row>
    <row r="236" spans="1:8" s="33" customFormat="1" ht="30" customHeight="1" x14ac:dyDescent="0.2">
      <c r="A236" s="57" t="s">
        <v>65</v>
      </c>
      <c r="B236" s="28" t="s">
        <v>437</v>
      </c>
      <c r="C236" s="29" t="s">
        <v>74</v>
      </c>
      <c r="D236" s="38" t="s">
        <v>124</v>
      </c>
      <c r="E236" s="30"/>
      <c r="F236" s="46"/>
      <c r="G236" s="27"/>
      <c r="H236" s="47"/>
    </row>
    <row r="237" spans="1:8" s="33" customFormat="1" ht="30" customHeight="1" x14ac:dyDescent="0.2">
      <c r="A237" s="57" t="s">
        <v>75</v>
      </c>
      <c r="B237" s="35" t="s">
        <v>27</v>
      </c>
      <c r="C237" s="29" t="s">
        <v>140</v>
      </c>
      <c r="D237" s="38"/>
      <c r="E237" s="30" t="s">
        <v>66</v>
      </c>
      <c r="F237" s="53">
        <v>0.9</v>
      </c>
      <c r="G237" s="23"/>
      <c r="H237" s="32">
        <f>ROUND(G237*F237,2)</f>
        <v>0</v>
      </c>
    </row>
    <row r="238" spans="1:8" s="36" customFormat="1" ht="43.9" customHeight="1" x14ac:dyDescent="0.2">
      <c r="A238" s="22" t="s">
        <v>414</v>
      </c>
      <c r="B238" s="5" t="s">
        <v>438</v>
      </c>
      <c r="C238" s="6" t="s">
        <v>415</v>
      </c>
      <c r="D238" s="10" t="s">
        <v>226</v>
      </c>
      <c r="E238" s="7" t="s">
        <v>33</v>
      </c>
      <c r="F238" s="21">
        <v>1</v>
      </c>
      <c r="G238" s="23"/>
      <c r="H238" s="9">
        <f t="shared" ref="H238" si="8">ROUND(G238*F238,2)</f>
        <v>0</v>
      </c>
    </row>
    <row r="239" spans="1:8" ht="36" customHeight="1" thickBot="1" x14ac:dyDescent="0.25">
      <c r="A239" s="110"/>
      <c r="B239" s="105" t="str">
        <f>B137</f>
        <v>B</v>
      </c>
      <c r="C239" s="141" t="str">
        <f>C137</f>
        <v>WATER AND WASTE WORK</v>
      </c>
      <c r="D239" s="142"/>
      <c r="E239" s="142"/>
      <c r="F239" s="143"/>
      <c r="G239" s="111" t="s">
        <v>14</v>
      </c>
      <c r="H239" s="111">
        <f>SUM(H137:H238)</f>
        <v>0</v>
      </c>
    </row>
    <row r="240" spans="1:8" s="2" customFormat="1" ht="30" customHeight="1" thickTop="1" x14ac:dyDescent="0.25">
      <c r="A240" s="112"/>
      <c r="B240" s="113"/>
      <c r="C240" s="114" t="s">
        <v>15</v>
      </c>
      <c r="D240" s="115"/>
      <c r="E240" s="116"/>
      <c r="F240" s="116"/>
      <c r="G240" s="117"/>
      <c r="H240" s="118"/>
    </row>
    <row r="241" spans="1:8" ht="36" customHeight="1" thickBot="1" x14ac:dyDescent="0.25">
      <c r="A241" s="104"/>
      <c r="B241" s="105" t="str">
        <f>B6</f>
        <v>A</v>
      </c>
      <c r="C241" s="144" t="str">
        <f>C6</f>
        <v>MAIN STREET PAVEMENT REHABILITATION - NORTHBOUND LANES FROM MCADAM AVENUE TO THE KILDONAN PARK GOLF COURSE</v>
      </c>
      <c r="D241" s="142"/>
      <c r="E241" s="142"/>
      <c r="F241" s="143"/>
      <c r="G241" s="106" t="s">
        <v>14</v>
      </c>
      <c r="H241" s="106">
        <f>H136</f>
        <v>0</v>
      </c>
    </row>
    <row r="242" spans="1:8" ht="30" customHeight="1" thickTop="1" thickBot="1" x14ac:dyDescent="0.25">
      <c r="A242" s="119"/>
      <c r="B242" s="105" t="str">
        <f>B137</f>
        <v>B</v>
      </c>
      <c r="C242" s="144" t="str">
        <f>C137</f>
        <v>WATER AND WASTE WORK</v>
      </c>
      <c r="D242" s="142"/>
      <c r="E242" s="142"/>
      <c r="F242" s="143"/>
      <c r="G242" s="120" t="s">
        <v>14</v>
      </c>
      <c r="H242" s="120">
        <f>H239</f>
        <v>0</v>
      </c>
    </row>
    <row r="243" spans="1:8" ht="30" customHeight="1" thickTop="1" x14ac:dyDescent="0.2">
      <c r="A243" s="91"/>
      <c r="B243" s="131" t="s">
        <v>23</v>
      </c>
      <c r="C243" s="132"/>
      <c r="D243" s="132"/>
      <c r="E243" s="132"/>
      <c r="F243" s="132"/>
      <c r="G243" s="133">
        <f>SUM(H241:H242)</f>
        <v>0</v>
      </c>
      <c r="H243" s="134"/>
    </row>
    <row r="244" spans="1:8" s="1" customFormat="1" ht="37.9" customHeight="1" x14ac:dyDescent="0.2">
      <c r="A244" s="121"/>
      <c r="B244" s="122"/>
      <c r="C244" s="123"/>
      <c r="D244" s="124"/>
      <c r="E244" s="123"/>
      <c r="F244" s="123"/>
      <c r="G244" s="125"/>
      <c r="H244" s="126"/>
    </row>
    <row r="245" spans="1:8" ht="15.95" customHeight="1" x14ac:dyDescent="0.2"/>
  </sheetData>
  <sheetProtection password="AFDC" sheet="1" objects="1" scenarios="1" selectLockedCells="1"/>
  <mergeCells count="8">
    <mergeCell ref="B243:F243"/>
    <mergeCell ref="G243:H243"/>
    <mergeCell ref="C6:F6"/>
    <mergeCell ref="C137:F137"/>
    <mergeCell ref="C136:F136"/>
    <mergeCell ref="C242:F242"/>
    <mergeCell ref="C239:F239"/>
    <mergeCell ref="C241:F241"/>
  </mergeCells>
  <phoneticPr fontId="0" type="noConversion"/>
  <conditionalFormatting sqref="D12:D14">
    <cfRule type="cellIs" dxfId="376" priority="375" stopIfTrue="1" operator="equal">
      <formula>"CW 2130-R11"</formula>
    </cfRule>
    <cfRule type="cellIs" dxfId="375" priority="376" stopIfTrue="1" operator="equal">
      <formula>"CW 3120-R2"</formula>
    </cfRule>
    <cfRule type="cellIs" dxfId="374" priority="377" stopIfTrue="1" operator="equal">
      <formula>"CW 3240-R7"</formula>
    </cfRule>
  </conditionalFormatting>
  <conditionalFormatting sqref="D8">
    <cfRule type="cellIs" dxfId="373" priority="372" stopIfTrue="1" operator="equal">
      <formula>"CW 2130-R11"</formula>
    </cfRule>
    <cfRule type="cellIs" dxfId="372" priority="373" stopIfTrue="1" operator="equal">
      <formula>"CW 3120-R2"</formula>
    </cfRule>
    <cfRule type="cellIs" dxfId="371" priority="374" stopIfTrue="1" operator="equal">
      <formula>"CW 3240-R7"</formula>
    </cfRule>
  </conditionalFormatting>
  <conditionalFormatting sqref="D9">
    <cfRule type="cellIs" dxfId="370" priority="369" stopIfTrue="1" operator="equal">
      <formula>"CW 2130-R11"</formula>
    </cfRule>
    <cfRule type="cellIs" dxfId="369" priority="370" stopIfTrue="1" operator="equal">
      <formula>"CW 3120-R2"</formula>
    </cfRule>
    <cfRule type="cellIs" dxfId="368" priority="371" stopIfTrue="1" operator="equal">
      <formula>"CW 3240-R7"</formula>
    </cfRule>
  </conditionalFormatting>
  <conditionalFormatting sqref="D10">
    <cfRule type="cellIs" dxfId="367" priority="366" stopIfTrue="1" operator="equal">
      <formula>"CW 2130-R11"</formula>
    </cfRule>
    <cfRule type="cellIs" dxfId="366" priority="367" stopIfTrue="1" operator="equal">
      <formula>"CW 3120-R2"</formula>
    </cfRule>
    <cfRule type="cellIs" dxfId="365" priority="368" stopIfTrue="1" operator="equal">
      <formula>"CW 3240-R7"</formula>
    </cfRule>
  </conditionalFormatting>
  <conditionalFormatting sqref="D11">
    <cfRule type="cellIs" dxfId="364" priority="363" stopIfTrue="1" operator="equal">
      <formula>"CW 2130-R11"</formula>
    </cfRule>
    <cfRule type="cellIs" dxfId="363" priority="364" stopIfTrue="1" operator="equal">
      <formula>"CW 3120-R2"</formula>
    </cfRule>
    <cfRule type="cellIs" dxfId="362" priority="365" stopIfTrue="1" operator="equal">
      <formula>"CW 3240-R7"</formula>
    </cfRule>
  </conditionalFormatting>
  <conditionalFormatting sqref="D15">
    <cfRule type="cellIs" dxfId="361" priority="360" stopIfTrue="1" operator="equal">
      <formula>"CW 2130-R11"</formula>
    </cfRule>
    <cfRule type="cellIs" dxfId="360" priority="361" stopIfTrue="1" operator="equal">
      <formula>"CW 3120-R2"</formula>
    </cfRule>
    <cfRule type="cellIs" dxfId="359" priority="362" stopIfTrue="1" operator="equal">
      <formula>"CW 3240-R7"</formula>
    </cfRule>
  </conditionalFormatting>
  <conditionalFormatting sqref="D20">
    <cfRule type="cellIs" dxfId="358" priority="291" stopIfTrue="1" operator="equal">
      <formula>"CW 2130-R11"</formula>
    </cfRule>
    <cfRule type="cellIs" dxfId="357" priority="292" stopIfTrue="1" operator="equal">
      <formula>"CW 3120-R2"</formula>
    </cfRule>
    <cfRule type="cellIs" dxfId="356" priority="293" stopIfTrue="1" operator="equal">
      <formula>"CW 3240-R7"</formula>
    </cfRule>
  </conditionalFormatting>
  <conditionalFormatting sqref="D22">
    <cfRule type="cellIs" dxfId="355" priority="288" stopIfTrue="1" operator="equal">
      <formula>"CW 2130-R11"</formula>
    </cfRule>
    <cfRule type="cellIs" dxfId="354" priority="289" stopIfTrue="1" operator="equal">
      <formula>"CW 3120-R2"</formula>
    </cfRule>
    <cfRule type="cellIs" dxfId="353" priority="290" stopIfTrue="1" operator="equal">
      <formula>"CW 3240-R7"</formula>
    </cfRule>
  </conditionalFormatting>
  <conditionalFormatting sqref="D42">
    <cfRule type="cellIs" dxfId="352" priority="276" stopIfTrue="1" operator="equal">
      <formula>"CW 2130-R11"</formula>
    </cfRule>
    <cfRule type="cellIs" dxfId="351" priority="277" stopIfTrue="1" operator="equal">
      <formula>"CW 3120-R2"</formula>
    </cfRule>
    <cfRule type="cellIs" dxfId="350" priority="278" stopIfTrue="1" operator="equal">
      <formula>"CW 3240-R7"</formula>
    </cfRule>
  </conditionalFormatting>
  <conditionalFormatting sqref="D44">
    <cfRule type="cellIs" dxfId="349" priority="273" stopIfTrue="1" operator="equal">
      <formula>"CW 2130-R11"</formula>
    </cfRule>
    <cfRule type="cellIs" dxfId="348" priority="274" stopIfTrue="1" operator="equal">
      <formula>"CW 3120-R2"</formula>
    </cfRule>
    <cfRule type="cellIs" dxfId="347" priority="275" stopIfTrue="1" operator="equal">
      <formula>"CW 3240-R7"</formula>
    </cfRule>
  </conditionalFormatting>
  <conditionalFormatting sqref="D38">
    <cfRule type="cellIs" dxfId="346" priority="270" stopIfTrue="1" operator="equal">
      <formula>"CW 2130-R11"</formula>
    </cfRule>
    <cfRule type="cellIs" dxfId="345" priority="271" stopIfTrue="1" operator="equal">
      <formula>"CW 3120-R2"</formula>
    </cfRule>
    <cfRule type="cellIs" dxfId="344" priority="272" stopIfTrue="1" operator="equal">
      <formula>"CW 3240-R7"</formula>
    </cfRule>
  </conditionalFormatting>
  <conditionalFormatting sqref="D21 D29:D35 D23:D25">
    <cfRule type="cellIs" dxfId="343" priority="357" stopIfTrue="1" operator="equal">
      <formula>"CW 2130-R11"</formula>
    </cfRule>
    <cfRule type="cellIs" dxfId="342" priority="358" stopIfTrue="1" operator="equal">
      <formula>"CW 3120-R2"</formula>
    </cfRule>
    <cfRule type="cellIs" dxfId="341" priority="359" stopIfTrue="1" operator="equal">
      <formula>"CW 3240-R7"</formula>
    </cfRule>
  </conditionalFormatting>
  <conditionalFormatting sqref="D26">
    <cfRule type="cellIs" dxfId="340" priority="354" stopIfTrue="1" operator="equal">
      <formula>"CW 2130-R11"</formula>
    </cfRule>
    <cfRule type="cellIs" dxfId="339" priority="355" stopIfTrue="1" operator="equal">
      <formula>"CW 3120-R2"</formula>
    </cfRule>
    <cfRule type="cellIs" dxfId="338" priority="356" stopIfTrue="1" operator="equal">
      <formula>"CW 3240-R7"</formula>
    </cfRule>
  </conditionalFormatting>
  <conditionalFormatting sqref="D27">
    <cfRule type="cellIs" dxfId="337" priority="351" stopIfTrue="1" operator="equal">
      <formula>"CW 2130-R11"</formula>
    </cfRule>
    <cfRule type="cellIs" dxfId="336" priority="352" stopIfTrue="1" operator="equal">
      <formula>"CW 3120-R2"</formula>
    </cfRule>
    <cfRule type="cellIs" dxfId="335" priority="353" stopIfTrue="1" operator="equal">
      <formula>"CW 3240-R7"</formula>
    </cfRule>
  </conditionalFormatting>
  <conditionalFormatting sqref="D28">
    <cfRule type="cellIs" dxfId="334" priority="348" stopIfTrue="1" operator="equal">
      <formula>"CW 2130-R11"</formula>
    </cfRule>
    <cfRule type="cellIs" dxfId="333" priority="349" stopIfTrue="1" operator="equal">
      <formula>"CW 3120-R2"</formula>
    </cfRule>
    <cfRule type="cellIs" dxfId="332" priority="350" stopIfTrue="1" operator="equal">
      <formula>"CW 3240-R7"</formula>
    </cfRule>
  </conditionalFormatting>
  <conditionalFormatting sqref="D36">
    <cfRule type="cellIs" dxfId="331" priority="345" stopIfTrue="1" operator="equal">
      <formula>"CW 2130-R11"</formula>
    </cfRule>
    <cfRule type="cellIs" dxfId="330" priority="346" stopIfTrue="1" operator="equal">
      <formula>"CW 3120-R2"</formula>
    </cfRule>
    <cfRule type="cellIs" dxfId="329" priority="347" stopIfTrue="1" operator="equal">
      <formula>"CW 3240-R7"</formula>
    </cfRule>
  </conditionalFormatting>
  <conditionalFormatting sqref="D37">
    <cfRule type="cellIs" dxfId="328" priority="342" stopIfTrue="1" operator="equal">
      <formula>"CW 2130-R11"</formula>
    </cfRule>
    <cfRule type="cellIs" dxfId="327" priority="343" stopIfTrue="1" operator="equal">
      <formula>"CW 3120-R2"</formula>
    </cfRule>
    <cfRule type="cellIs" dxfId="326" priority="344" stopIfTrue="1" operator="equal">
      <formula>"CW 3240-R7"</formula>
    </cfRule>
  </conditionalFormatting>
  <conditionalFormatting sqref="D39">
    <cfRule type="cellIs" dxfId="325" priority="339" stopIfTrue="1" operator="equal">
      <formula>"CW 2130-R11"</formula>
    </cfRule>
    <cfRule type="cellIs" dxfId="324" priority="340" stopIfTrue="1" operator="equal">
      <formula>"CW 3120-R2"</formula>
    </cfRule>
    <cfRule type="cellIs" dxfId="323" priority="341" stopIfTrue="1" operator="equal">
      <formula>"CW 3240-R7"</formula>
    </cfRule>
  </conditionalFormatting>
  <conditionalFormatting sqref="D40">
    <cfRule type="cellIs" dxfId="322" priority="336" stopIfTrue="1" operator="equal">
      <formula>"CW 2130-R11"</formula>
    </cfRule>
    <cfRule type="cellIs" dxfId="321" priority="337" stopIfTrue="1" operator="equal">
      <formula>"CW 3120-R2"</formula>
    </cfRule>
    <cfRule type="cellIs" dxfId="320" priority="338" stopIfTrue="1" operator="equal">
      <formula>"CW 3240-R7"</formula>
    </cfRule>
  </conditionalFormatting>
  <conditionalFormatting sqref="D41">
    <cfRule type="cellIs" dxfId="319" priority="333" stopIfTrue="1" operator="equal">
      <formula>"CW 2130-R11"</formula>
    </cfRule>
    <cfRule type="cellIs" dxfId="318" priority="334" stopIfTrue="1" operator="equal">
      <formula>"CW 3120-R2"</formula>
    </cfRule>
    <cfRule type="cellIs" dxfId="317" priority="335" stopIfTrue="1" operator="equal">
      <formula>"CW 3240-R7"</formula>
    </cfRule>
  </conditionalFormatting>
  <conditionalFormatting sqref="D45">
    <cfRule type="cellIs" dxfId="316" priority="330" stopIfTrue="1" operator="equal">
      <formula>"CW 2130-R11"</formula>
    </cfRule>
    <cfRule type="cellIs" dxfId="315" priority="331" stopIfTrue="1" operator="equal">
      <formula>"CW 3120-R2"</formula>
    </cfRule>
    <cfRule type="cellIs" dxfId="314" priority="332" stopIfTrue="1" operator="equal">
      <formula>"CW 3240-R7"</formula>
    </cfRule>
  </conditionalFormatting>
  <conditionalFormatting sqref="D47:D50">
    <cfRule type="cellIs" dxfId="313" priority="327" stopIfTrue="1" operator="equal">
      <formula>"CW 2130-R11"</formula>
    </cfRule>
    <cfRule type="cellIs" dxfId="312" priority="328" stopIfTrue="1" operator="equal">
      <formula>"CW 3120-R2"</formula>
    </cfRule>
    <cfRule type="cellIs" dxfId="311" priority="329" stopIfTrue="1" operator="equal">
      <formula>"CW 3240-R7"</formula>
    </cfRule>
  </conditionalFormatting>
  <conditionalFormatting sqref="D46">
    <cfRule type="cellIs" dxfId="310" priority="324" stopIfTrue="1" operator="equal">
      <formula>"CW 2130-R11"</formula>
    </cfRule>
    <cfRule type="cellIs" dxfId="309" priority="325" stopIfTrue="1" operator="equal">
      <formula>"CW 3120-R2"</formula>
    </cfRule>
    <cfRule type="cellIs" dxfId="308" priority="326" stopIfTrue="1" operator="equal">
      <formula>"CW 3240-R7"</formula>
    </cfRule>
  </conditionalFormatting>
  <conditionalFormatting sqref="D54">
    <cfRule type="cellIs" dxfId="307" priority="321" stopIfTrue="1" operator="equal">
      <formula>"CW 2130-R11"</formula>
    </cfRule>
    <cfRule type="cellIs" dxfId="306" priority="322" stopIfTrue="1" operator="equal">
      <formula>"CW 3120-R2"</formula>
    </cfRule>
    <cfRule type="cellIs" dxfId="305" priority="323" stopIfTrue="1" operator="equal">
      <formula>"CW 3240-R7"</formula>
    </cfRule>
  </conditionalFormatting>
  <conditionalFormatting sqref="D55">
    <cfRule type="cellIs" dxfId="304" priority="318" stopIfTrue="1" operator="equal">
      <formula>"CW 2130-R11"</formula>
    </cfRule>
    <cfRule type="cellIs" dxfId="303" priority="319" stopIfTrue="1" operator="equal">
      <formula>"CW 3120-R2"</formula>
    </cfRule>
    <cfRule type="cellIs" dxfId="302" priority="320" stopIfTrue="1" operator="equal">
      <formula>"CW 3240-R7"</formula>
    </cfRule>
  </conditionalFormatting>
  <conditionalFormatting sqref="D56:D59">
    <cfRule type="cellIs" dxfId="301" priority="315" stopIfTrue="1" operator="equal">
      <formula>"CW 2130-R11"</formula>
    </cfRule>
    <cfRule type="cellIs" dxfId="300" priority="316" stopIfTrue="1" operator="equal">
      <formula>"CW 3120-R2"</formula>
    </cfRule>
    <cfRule type="cellIs" dxfId="299" priority="317" stopIfTrue="1" operator="equal">
      <formula>"CW 3240-R7"</formula>
    </cfRule>
  </conditionalFormatting>
  <conditionalFormatting sqref="D60">
    <cfRule type="cellIs" dxfId="298" priority="312" stopIfTrue="1" operator="equal">
      <formula>"CW 2130-R11"</formula>
    </cfRule>
    <cfRule type="cellIs" dxfId="297" priority="313" stopIfTrue="1" operator="equal">
      <formula>"CW 3120-R2"</formula>
    </cfRule>
    <cfRule type="cellIs" dxfId="296" priority="314" stopIfTrue="1" operator="equal">
      <formula>"CW 3240-R7"</formula>
    </cfRule>
  </conditionalFormatting>
  <conditionalFormatting sqref="D68:D69">
    <cfRule type="cellIs" dxfId="295" priority="297" stopIfTrue="1" operator="equal">
      <formula>"CW 2130-R11"</formula>
    </cfRule>
    <cfRule type="cellIs" dxfId="294" priority="298" stopIfTrue="1" operator="equal">
      <formula>"CW 3120-R2"</formula>
    </cfRule>
    <cfRule type="cellIs" dxfId="293" priority="299" stopIfTrue="1" operator="equal">
      <formula>"CW 3240-R7"</formula>
    </cfRule>
  </conditionalFormatting>
  <conditionalFormatting sqref="D61">
    <cfRule type="cellIs" dxfId="292" priority="309" stopIfTrue="1" operator="equal">
      <formula>"CW 2130-R11"</formula>
    </cfRule>
    <cfRule type="cellIs" dxfId="291" priority="310" stopIfTrue="1" operator="equal">
      <formula>"CW 3120-R2"</formula>
    </cfRule>
    <cfRule type="cellIs" dxfId="290" priority="311" stopIfTrue="1" operator="equal">
      <formula>"CW 3240-R7"</formula>
    </cfRule>
  </conditionalFormatting>
  <conditionalFormatting sqref="D62:D64">
    <cfRule type="cellIs" dxfId="289" priority="306" stopIfTrue="1" operator="equal">
      <formula>"CW 2130-R11"</formula>
    </cfRule>
    <cfRule type="cellIs" dxfId="288" priority="307" stopIfTrue="1" operator="equal">
      <formula>"CW 3120-R2"</formula>
    </cfRule>
    <cfRule type="cellIs" dxfId="287" priority="308" stopIfTrue="1" operator="equal">
      <formula>"CW 3240-R7"</formula>
    </cfRule>
  </conditionalFormatting>
  <conditionalFormatting sqref="D65:D66">
    <cfRule type="cellIs" dxfId="286" priority="303" stopIfTrue="1" operator="equal">
      <formula>"CW 2130-R11"</formula>
    </cfRule>
    <cfRule type="cellIs" dxfId="285" priority="304" stopIfTrue="1" operator="equal">
      <formula>"CW 3120-R2"</formula>
    </cfRule>
    <cfRule type="cellIs" dxfId="284" priority="305" stopIfTrue="1" operator="equal">
      <formula>"CW 3240-R7"</formula>
    </cfRule>
  </conditionalFormatting>
  <conditionalFormatting sqref="D67">
    <cfRule type="cellIs" dxfId="283" priority="300" stopIfTrue="1" operator="equal">
      <formula>"CW 2130-R11"</formula>
    </cfRule>
    <cfRule type="cellIs" dxfId="282" priority="301" stopIfTrue="1" operator="equal">
      <formula>"CW 3120-R2"</formula>
    </cfRule>
    <cfRule type="cellIs" dxfId="281" priority="302" stopIfTrue="1" operator="equal">
      <formula>"CW 3240-R7"</formula>
    </cfRule>
  </conditionalFormatting>
  <conditionalFormatting sqref="D72">
    <cfRule type="cellIs" dxfId="280" priority="294" stopIfTrue="1" operator="equal">
      <formula>"CW 2130-R11"</formula>
    </cfRule>
    <cfRule type="cellIs" dxfId="279" priority="295" stopIfTrue="1" operator="equal">
      <formula>"CW 3120-R2"</formula>
    </cfRule>
    <cfRule type="cellIs" dxfId="278" priority="296" stopIfTrue="1" operator="equal">
      <formula>"CW 3240-R7"</formula>
    </cfRule>
  </conditionalFormatting>
  <conditionalFormatting sqref="D43">
    <cfRule type="cellIs" dxfId="277" priority="285" stopIfTrue="1" operator="equal">
      <formula>"CW 2130-R11"</formula>
    </cfRule>
    <cfRule type="cellIs" dxfId="276" priority="286" stopIfTrue="1" operator="equal">
      <formula>"CW 3120-R2"</formula>
    </cfRule>
    <cfRule type="cellIs" dxfId="275" priority="287" stopIfTrue="1" operator="equal">
      <formula>"CW 3240-R7"</formula>
    </cfRule>
  </conditionalFormatting>
  <conditionalFormatting sqref="D52">
    <cfRule type="cellIs" dxfId="274" priority="282" stopIfTrue="1" operator="equal">
      <formula>"CW 2130-R11"</formula>
    </cfRule>
    <cfRule type="cellIs" dxfId="273" priority="283" stopIfTrue="1" operator="equal">
      <formula>"CW 3120-R2"</formula>
    </cfRule>
    <cfRule type="cellIs" dxfId="272" priority="284" stopIfTrue="1" operator="equal">
      <formula>"CW 3240-R7"</formula>
    </cfRule>
  </conditionalFormatting>
  <conditionalFormatting sqref="D53">
    <cfRule type="cellIs" dxfId="271" priority="279" stopIfTrue="1" operator="equal">
      <formula>"CW 2130-R11"</formula>
    </cfRule>
    <cfRule type="cellIs" dxfId="270" priority="280" stopIfTrue="1" operator="equal">
      <formula>"CW 3120-R2"</formula>
    </cfRule>
    <cfRule type="cellIs" dxfId="269" priority="281" stopIfTrue="1" operator="equal">
      <formula>"CW 3240-R7"</formula>
    </cfRule>
  </conditionalFormatting>
  <conditionalFormatting sqref="D51">
    <cfRule type="cellIs" dxfId="268" priority="267" stopIfTrue="1" operator="equal">
      <formula>"CW 2130-R11"</formula>
    </cfRule>
    <cfRule type="cellIs" dxfId="267" priority="268" stopIfTrue="1" operator="equal">
      <formula>"CW 3120-R2"</formula>
    </cfRule>
    <cfRule type="cellIs" dxfId="266" priority="269" stopIfTrue="1" operator="equal">
      <formula>"CW 3240-R7"</formula>
    </cfRule>
  </conditionalFormatting>
  <conditionalFormatting sqref="D70">
    <cfRule type="cellIs" dxfId="265" priority="264" stopIfTrue="1" operator="equal">
      <formula>"CW 2130-R11"</formula>
    </cfRule>
    <cfRule type="cellIs" dxfId="264" priority="265" stopIfTrue="1" operator="equal">
      <formula>"CW 3120-R2"</formula>
    </cfRule>
    <cfRule type="cellIs" dxfId="263" priority="266" stopIfTrue="1" operator="equal">
      <formula>"CW 3240-R7"</formula>
    </cfRule>
  </conditionalFormatting>
  <conditionalFormatting sqref="D71">
    <cfRule type="cellIs" dxfId="262" priority="261" stopIfTrue="1" operator="equal">
      <formula>"CW 2130-R11"</formula>
    </cfRule>
    <cfRule type="cellIs" dxfId="261" priority="262" stopIfTrue="1" operator="equal">
      <formula>"CW 3120-R2"</formula>
    </cfRule>
    <cfRule type="cellIs" dxfId="260" priority="263" stopIfTrue="1" operator="equal">
      <formula>"CW 3240-R7"</formula>
    </cfRule>
  </conditionalFormatting>
  <conditionalFormatting sqref="D17:D19">
    <cfRule type="cellIs" dxfId="259" priority="258" stopIfTrue="1" operator="equal">
      <formula>"CW 2130-R11"</formula>
    </cfRule>
    <cfRule type="cellIs" dxfId="258" priority="259" stopIfTrue="1" operator="equal">
      <formula>"CW 3120-R2"</formula>
    </cfRule>
    <cfRule type="cellIs" dxfId="257" priority="260" stopIfTrue="1" operator="equal">
      <formula>"CW 3240-R7"</formula>
    </cfRule>
  </conditionalFormatting>
  <conditionalFormatting sqref="D82:D83">
    <cfRule type="cellIs" dxfId="256" priority="234" stopIfTrue="1" operator="equal">
      <formula>"CW 2130-R11"</formula>
    </cfRule>
    <cfRule type="cellIs" dxfId="255" priority="235" stopIfTrue="1" operator="equal">
      <formula>"CW 3120-R2"</formula>
    </cfRule>
    <cfRule type="cellIs" dxfId="254" priority="236" stopIfTrue="1" operator="equal">
      <formula>"CW 3240-R7"</formula>
    </cfRule>
  </conditionalFormatting>
  <conditionalFormatting sqref="D84">
    <cfRule type="cellIs" dxfId="253" priority="231" stopIfTrue="1" operator="equal">
      <formula>"CW 2130-R11"</formula>
    </cfRule>
    <cfRule type="cellIs" dxfId="252" priority="232" stopIfTrue="1" operator="equal">
      <formula>"CW 3120-R2"</formula>
    </cfRule>
    <cfRule type="cellIs" dxfId="251" priority="233" stopIfTrue="1" operator="equal">
      <formula>"CW 3240-R7"</formula>
    </cfRule>
  </conditionalFormatting>
  <conditionalFormatting sqref="D75">
    <cfRule type="cellIs" dxfId="250" priority="255" stopIfTrue="1" operator="equal">
      <formula>"CW 2130-R11"</formula>
    </cfRule>
    <cfRule type="cellIs" dxfId="249" priority="256" stopIfTrue="1" operator="equal">
      <formula>"CW 3120-R2"</formula>
    </cfRule>
    <cfRule type="cellIs" dxfId="248" priority="257" stopIfTrue="1" operator="equal">
      <formula>"CW 3240-R7"</formula>
    </cfRule>
  </conditionalFormatting>
  <conditionalFormatting sqref="D74">
    <cfRule type="cellIs" dxfId="247" priority="252" stopIfTrue="1" operator="equal">
      <formula>"CW 2130-R11"</formula>
    </cfRule>
    <cfRule type="cellIs" dxfId="246" priority="253" stopIfTrue="1" operator="equal">
      <formula>"CW 3120-R2"</formula>
    </cfRule>
    <cfRule type="cellIs" dxfId="245" priority="254" stopIfTrue="1" operator="equal">
      <formula>"CW 3240-R7"</formula>
    </cfRule>
  </conditionalFormatting>
  <conditionalFormatting sqref="D76">
    <cfRule type="cellIs" dxfId="244" priority="249" stopIfTrue="1" operator="equal">
      <formula>"CW 2130-R11"</formula>
    </cfRule>
    <cfRule type="cellIs" dxfId="243" priority="250" stopIfTrue="1" operator="equal">
      <formula>"CW 3120-R2"</formula>
    </cfRule>
    <cfRule type="cellIs" dxfId="242" priority="251" stopIfTrue="1" operator="equal">
      <formula>"CW 3240-R7"</formula>
    </cfRule>
  </conditionalFormatting>
  <conditionalFormatting sqref="D78">
    <cfRule type="cellIs" dxfId="241" priority="243" stopIfTrue="1" operator="equal">
      <formula>"CW 2130-R11"</formula>
    </cfRule>
    <cfRule type="cellIs" dxfId="240" priority="244" stopIfTrue="1" operator="equal">
      <formula>"CW 3120-R2"</formula>
    </cfRule>
    <cfRule type="cellIs" dxfId="239" priority="245" stopIfTrue="1" operator="equal">
      <formula>"CW 3240-R7"</formula>
    </cfRule>
  </conditionalFormatting>
  <conditionalFormatting sqref="D79:D80">
    <cfRule type="cellIs" dxfId="238" priority="240" stopIfTrue="1" operator="equal">
      <formula>"CW 2130-R11"</formula>
    </cfRule>
    <cfRule type="cellIs" dxfId="237" priority="241" stopIfTrue="1" operator="equal">
      <formula>"CW 3120-R2"</formula>
    </cfRule>
    <cfRule type="cellIs" dxfId="236" priority="242" stopIfTrue="1" operator="equal">
      <formula>"CW 3240-R7"</formula>
    </cfRule>
  </conditionalFormatting>
  <conditionalFormatting sqref="D77">
    <cfRule type="cellIs" dxfId="235" priority="246" stopIfTrue="1" operator="equal">
      <formula>"CW 2130-R11"</formula>
    </cfRule>
    <cfRule type="cellIs" dxfId="234" priority="247" stopIfTrue="1" operator="equal">
      <formula>"CW 3120-R2"</formula>
    </cfRule>
    <cfRule type="cellIs" dxfId="233" priority="248" stopIfTrue="1" operator="equal">
      <formula>"CW 3240-R7"</formula>
    </cfRule>
  </conditionalFormatting>
  <conditionalFormatting sqref="D81">
    <cfRule type="cellIs" dxfId="232" priority="237" stopIfTrue="1" operator="equal">
      <formula>"CW 2130-R11"</formula>
    </cfRule>
    <cfRule type="cellIs" dxfId="231" priority="238" stopIfTrue="1" operator="equal">
      <formula>"CW 3120-R2"</formula>
    </cfRule>
    <cfRule type="cellIs" dxfId="230" priority="239" stopIfTrue="1" operator="equal">
      <formula>"CW 3240-R7"</formula>
    </cfRule>
  </conditionalFormatting>
  <conditionalFormatting sqref="D86">
    <cfRule type="cellIs" dxfId="229" priority="225" stopIfTrue="1" operator="equal">
      <formula>"CW 2130-R11"</formula>
    </cfRule>
    <cfRule type="cellIs" dxfId="228" priority="226" stopIfTrue="1" operator="equal">
      <formula>"CW 3120-R2"</formula>
    </cfRule>
    <cfRule type="cellIs" dxfId="227" priority="227" stopIfTrue="1" operator="equal">
      <formula>"CW 3240-R7"</formula>
    </cfRule>
  </conditionalFormatting>
  <conditionalFormatting sqref="D87">
    <cfRule type="cellIs" dxfId="226" priority="228" stopIfTrue="1" operator="equal">
      <formula>"CW 2130-R11"</formula>
    </cfRule>
    <cfRule type="cellIs" dxfId="225" priority="229" stopIfTrue="1" operator="equal">
      <formula>"CW 3120-R2"</formula>
    </cfRule>
    <cfRule type="cellIs" dxfId="224" priority="230" stopIfTrue="1" operator="equal">
      <formula>"CW 3240-R7"</formula>
    </cfRule>
  </conditionalFormatting>
  <conditionalFormatting sqref="D131">
    <cfRule type="cellIs" dxfId="223" priority="219" stopIfTrue="1" operator="equal">
      <formula>"CW 2130-R11"</formula>
    </cfRule>
    <cfRule type="cellIs" dxfId="222" priority="220" stopIfTrue="1" operator="equal">
      <formula>"CW 3120-R2"</formula>
    </cfRule>
    <cfRule type="cellIs" dxfId="221" priority="221" stopIfTrue="1" operator="equal">
      <formula>"CW 3240-R7"</formula>
    </cfRule>
  </conditionalFormatting>
  <conditionalFormatting sqref="D128:D130">
    <cfRule type="cellIs" dxfId="220" priority="222" stopIfTrue="1" operator="equal">
      <formula>"CW 2130-R11"</formula>
    </cfRule>
    <cfRule type="cellIs" dxfId="219" priority="223" stopIfTrue="1" operator="equal">
      <formula>"CW 3120-R2"</formula>
    </cfRule>
    <cfRule type="cellIs" dxfId="218" priority="224" stopIfTrue="1" operator="equal">
      <formula>"CW 3240-R7"</formula>
    </cfRule>
  </conditionalFormatting>
  <conditionalFormatting sqref="D133">
    <cfRule type="cellIs" dxfId="217" priority="216" stopIfTrue="1" operator="equal">
      <formula>"CW 2130-R11"</formula>
    </cfRule>
    <cfRule type="cellIs" dxfId="216" priority="217" stopIfTrue="1" operator="equal">
      <formula>"CW 3120-R2"</formula>
    </cfRule>
    <cfRule type="cellIs" dxfId="215" priority="218" stopIfTrue="1" operator="equal">
      <formula>"CW 3240-R7"</formula>
    </cfRule>
  </conditionalFormatting>
  <conditionalFormatting sqref="D134">
    <cfRule type="cellIs" dxfId="214" priority="213" stopIfTrue="1" operator="equal">
      <formula>"CW 2130-R11"</formula>
    </cfRule>
    <cfRule type="cellIs" dxfId="213" priority="214" stopIfTrue="1" operator="equal">
      <formula>"CW 3120-R2"</formula>
    </cfRule>
    <cfRule type="cellIs" dxfId="212" priority="215" stopIfTrue="1" operator="equal">
      <formula>"CW 3240-R7"</formula>
    </cfRule>
  </conditionalFormatting>
  <conditionalFormatting sqref="D135">
    <cfRule type="cellIs" dxfId="211" priority="210" stopIfTrue="1" operator="equal">
      <formula>"CW 2130-R11"</formula>
    </cfRule>
    <cfRule type="cellIs" dxfId="210" priority="211" stopIfTrue="1" operator="equal">
      <formula>"CW 3120-R2"</formula>
    </cfRule>
    <cfRule type="cellIs" dxfId="209" priority="212" stopIfTrue="1" operator="equal">
      <formula>"CW 3240-R7"</formula>
    </cfRule>
  </conditionalFormatting>
  <conditionalFormatting sqref="D139">
    <cfRule type="cellIs" dxfId="208" priority="208" stopIfTrue="1" operator="equal">
      <formula>"CW 3120-R2"</formula>
    </cfRule>
    <cfRule type="cellIs" dxfId="207" priority="209" stopIfTrue="1" operator="equal">
      <formula>"CW 3240-R7"</formula>
    </cfRule>
  </conditionalFormatting>
  <conditionalFormatting sqref="D141">
    <cfRule type="cellIs" dxfId="206" priority="203" stopIfTrue="1" operator="equal">
      <formula>"CW 2130-R11"</formula>
    </cfRule>
    <cfRule type="cellIs" dxfId="205" priority="204" stopIfTrue="1" operator="equal">
      <formula>"CW 3120-R2"</formula>
    </cfRule>
    <cfRule type="cellIs" dxfId="204" priority="205" stopIfTrue="1" operator="equal">
      <formula>"CW 3240-R7"</formula>
    </cfRule>
  </conditionalFormatting>
  <conditionalFormatting sqref="D140">
    <cfRule type="cellIs" dxfId="203" priority="206" stopIfTrue="1" operator="equal">
      <formula>"CW 3120-R2"</formula>
    </cfRule>
    <cfRule type="cellIs" dxfId="202" priority="207" stopIfTrue="1" operator="equal">
      <formula>"CW 3240-R7"</formula>
    </cfRule>
  </conditionalFormatting>
  <conditionalFormatting sqref="D143">
    <cfRule type="cellIs" dxfId="201" priority="201" stopIfTrue="1" operator="equal">
      <formula>"CW 3120-R2"</formula>
    </cfRule>
    <cfRule type="cellIs" dxfId="200" priority="202" stopIfTrue="1" operator="equal">
      <formula>"CW 3240-R7"</formula>
    </cfRule>
  </conditionalFormatting>
  <conditionalFormatting sqref="D145">
    <cfRule type="cellIs" dxfId="199" priority="199" stopIfTrue="1" operator="equal">
      <formula>"CW 3120-R2"</formula>
    </cfRule>
    <cfRule type="cellIs" dxfId="198" priority="200" stopIfTrue="1" operator="equal">
      <formula>"CW 3240-R7"</formula>
    </cfRule>
  </conditionalFormatting>
  <conditionalFormatting sqref="D144">
    <cfRule type="cellIs" dxfId="197" priority="197" stopIfTrue="1" operator="equal">
      <formula>"CW 3120-R2"</formula>
    </cfRule>
    <cfRule type="cellIs" dxfId="196" priority="198" stopIfTrue="1" operator="equal">
      <formula>"CW 3240-R7"</formula>
    </cfRule>
  </conditionalFormatting>
  <conditionalFormatting sqref="D147">
    <cfRule type="cellIs" dxfId="195" priority="195" stopIfTrue="1" operator="equal">
      <formula>"CW 3120-R2"</formula>
    </cfRule>
    <cfRule type="cellIs" dxfId="194" priority="196" stopIfTrue="1" operator="equal">
      <formula>"CW 3240-R7"</formula>
    </cfRule>
  </conditionalFormatting>
  <conditionalFormatting sqref="D149">
    <cfRule type="cellIs" dxfId="193" priority="193" stopIfTrue="1" operator="equal">
      <formula>"CW 3120-R2"</formula>
    </cfRule>
    <cfRule type="cellIs" dxfId="192" priority="194" stopIfTrue="1" operator="equal">
      <formula>"CW 3240-R7"</formula>
    </cfRule>
  </conditionalFormatting>
  <conditionalFormatting sqref="D151">
    <cfRule type="cellIs" dxfId="191" priority="191" stopIfTrue="1" operator="equal">
      <formula>"CW 3120-R2"</formula>
    </cfRule>
    <cfRule type="cellIs" dxfId="190" priority="192" stopIfTrue="1" operator="equal">
      <formula>"CW 3240-R7"</formula>
    </cfRule>
  </conditionalFormatting>
  <conditionalFormatting sqref="D153">
    <cfRule type="cellIs" dxfId="189" priority="189" stopIfTrue="1" operator="equal">
      <formula>"CW 3120-R2"</formula>
    </cfRule>
    <cfRule type="cellIs" dxfId="188" priority="190" stopIfTrue="1" operator="equal">
      <formula>"CW 3240-R7"</formula>
    </cfRule>
  </conditionalFormatting>
  <conditionalFormatting sqref="D152">
    <cfRule type="cellIs" dxfId="187" priority="187" stopIfTrue="1" operator="equal">
      <formula>"CW 3120-R2"</formula>
    </cfRule>
    <cfRule type="cellIs" dxfId="186" priority="188" stopIfTrue="1" operator="equal">
      <formula>"CW 3240-R7"</formula>
    </cfRule>
  </conditionalFormatting>
  <conditionalFormatting sqref="D155">
    <cfRule type="cellIs" dxfId="185" priority="185" stopIfTrue="1" operator="equal">
      <formula>"CW 3120-R2"</formula>
    </cfRule>
    <cfRule type="cellIs" dxfId="184" priority="186" stopIfTrue="1" operator="equal">
      <formula>"CW 3240-R7"</formula>
    </cfRule>
  </conditionalFormatting>
  <conditionalFormatting sqref="D157">
    <cfRule type="cellIs" dxfId="183" priority="183" stopIfTrue="1" operator="equal">
      <formula>"CW 3120-R2"</formula>
    </cfRule>
    <cfRule type="cellIs" dxfId="182" priority="184" stopIfTrue="1" operator="equal">
      <formula>"CW 3240-R7"</formula>
    </cfRule>
  </conditionalFormatting>
  <conditionalFormatting sqref="D159">
    <cfRule type="cellIs" dxfId="181" priority="181" stopIfTrue="1" operator="equal">
      <formula>"CW 3120-R2"</formula>
    </cfRule>
    <cfRule type="cellIs" dxfId="180" priority="182" stopIfTrue="1" operator="equal">
      <formula>"CW 3240-R7"</formula>
    </cfRule>
  </conditionalFormatting>
  <conditionalFormatting sqref="D158">
    <cfRule type="cellIs" dxfId="179" priority="179" stopIfTrue="1" operator="equal">
      <formula>"CW 3120-R2"</formula>
    </cfRule>
    <cfRule type="cellIs" dxfId="178" priority="180" stopIfTrue="1" operator="equal">
      <formula>"CW 3240-R7"</formula>
    </cfRule>
  </conditionalFormatting>
  <conditionalFormatting sqref="D161">
    <cfRule type="cellIs" dxfId="177" priority="177" stopIfTrue="1" operator="equal">
      <formula>"CW 3120-R2"</formula>
    </cfRule>
    <cfRule type="cellIs" dxfId="176" priority="178" stopIfTrue="1" operator="equal">
      <formula>"CW 3240-R7"</formula>
    </cfRule>
  </conditionalFormatting>
  <conditionalFormatting sqref="D162">
    <cfRule type="cellIs" dxfId="175" priority="175" stopIfTrue="1" operator="equal">
      <formula>"CW 3120-R2"</formula>
    </cfRule>
    <cfRule type="cellIs" dxfId="174" priority="176" stopIfTrue="1" operator="equal">
      <formula>"CW 3240-R7"</formula>
    </cfRule>
  </conditionalFormatting>
  <conditionalFormatting sqref="D163">
    <cfRule type="cellIs" dxfId="173" priority="173" stopIfTrue="1" operator="equal">
      <formula>"CW 3120-R2"</formula>
    </cfRule>
    <cfRule type="cellIs" dxfId="172" priority="174" stopIfTrue="1" operator="equal">
      <formula>"CW 3240-R7"</formula>
    </cfRule>
  </conditionalFormatting>
  <conditionalFormatting sqref="D165">
    <cfRule type="cellIs" dxfId="171" priority="171" stopIfTrue="1" operator="equal">
      <formula>"CW 3120-R2"</formula>
    </cfRule>
    <cfRule type="cellIs" dxfId="170" priority="172" stopIfTrue="1" operator="equal">
      <formula>"CW 3240-R7"</formula>
    </cfRule>
  </conditionalFormatting>
  <conditionalFormatting sqref="D167">
    <cfRule type="cellIs" dxfId="169" priority="169" stopIfTrue="1" operator="equal">
      <formula>"CW 3120-R2"</formula>
    </cfRule>
    <cfRule type="cellIs" dxfId="168" priority="170" stopIfTrue="1" operator="equal">
      <formula>"CW 3240-R7"</formula>
    </cfRule>
  </conditionalFormatting>
  <conditionalFormatting sqref="D169">
    <cfRule type="cellIs" dxfId="167" priority="167" stopIfTrue="1" operator="equal">
      <formula>"CW 3120-R2"</formula>
    </cfRule>
    <cfRule type="cellIs" dxfId="166" priority="168" stopIfTrue="1" operator="equal">
      <formula>"CW 3240-R7"</formula>
    </cfRule>
  </conditionalFormatting>
  <conditionalFormatting sqref="D168">
    <cfRule type="cellIs" dxfId="165" priority="165" stopIfTrue="1" operator="equal">
      <formula>"CW 3120-R2"</formula>
    </cfRule>
    <cfRule type="cellIs" dxfId="164" priority="166" stopIfTrue="1" operator="equal">
      <formula>"CW 3240-R7"</formula>
    </cfRule>
  </conditionalFormatting>
  <conditionalFormatting sqref="D174">
    <cfRule type="cellIs" dxfId="163" priority="163" stopIfTrue="1" operator="equal">
      <formula>"CW 3120-R2"</formula>
    </cfRule>
    <cfRule type="cellIs" dxfId="162" priority="164" stopIfTrue="1" operator="equal">
      <formula>"CW 3240-R7"</formula>
    </cfRule>
  </conditionalFormatting>
  <conditionalFormatting sqref="D170">
    <cfRule type="cellIs" dxfId="161" priority="161" stopIfTrue="1" operator="equal">
      <formula>"CW 3120-R2"</formula>
    </cfRule>
    <cfRule type="cellIs" dxfId="160" priority="162" stopIfTrue="1" operator="equal">
      <formula>"CW 3240-R7"</formula>
    </cfRule>
  </conditionalFormatting>
  <conditionalFormatting sqref="D171:D172">
    <cfRule type="cellIs" dxfId="159" priority="159" stopIfTrue="1" operator="equal">
      <formula>"CW 3120-R2"</formula>
    </cfRule>
    <cfRule type="cellIs" dxfId="158" priority="160" stopIfTrue="1" operator="equal">
      <formula>"CW 3240-R7"</formula>
    </cfRule>
  </conditionalFormatting>
  <conditionalFormatting sqref="D175">
    <cfRule type="cellIs" dxfId="157" priority="157" stopIfTrue="1" operator="equal">
      <formula>"CW 3120-R2"</formula>
    </cfRule>
    <cfRule type="cellIs" dxfId="156" priority="158" stopIfTrue="1" operator="equal">
      <formula>"CW 3240-R7"</formula>
    </cfRule>
  </conditionalFormatting>
  <conditionalFormatting sqref="D176">
    <cfRule type="cellIs" dxfId="155" priority="155" stopIfTrue="1" operator="equal">
      <formula>"CW 3120-R2"</formula>
    </cfRule>
    <cfRule type="cellIs" dxfId="154" priority="156" stopIfTrue="1" operator="equal">
      <formula>"CW 3240-R7"</formula>
    </cfRule>
  </conditionalFormatting>
  <conditionalFormatting sqref="D178">
    <cfRule type="cellIs" dxfId="153" priority="153" stopIfTrue="1" operator="equal">
      <formula>"CW 3120-R2"</formula>
    </cfRule>
    <cfRule type="cellIs" dxfId="152" priority="154" stopIfTrue="1" operator="equal">
      <formula>"CW 3240-R7"</formula>
    </cfRule>
  </conditionalFormatting>
  <conditionalFormatting sqref="D180">
    <cfRule type="cellIs" dxfId="151" priority="151" stopIfTrue="1" operator="equal">
      <formula>"CW 3120-R2"</formula>
    </cfRule>
    <cfRule type="cellIs" dxfId="150" priority="152" stopIfTrue="1" operator="equal">
      <formula>"CW 3240-R7"</formula>
    </cfRule>
  </conditionalFormatting>
  <conditionalFormatting sqref="D179">
    <cfRule type="cellIs" dxfId="149" priority="149" stopIfTrue="1" operator="equal">
      <formula>"CW 3120-R2"</formula>
    </cfRule>
    <cfRule type="cellIs" dxfId="148" priority="150" stopIfTrue="1" operator="equal">
      <formula>"CW 3240-R7"</formula>
    </cfRule>
  </conditionalFormatting>
  <conditionalFormatting sqref="D182">
    <cfRule type="cellIs" dxfId="147" priority="147" stopIfTrue="1" operator="equal">
      <formula>"CW 3120-R2"</formula>
    </cfRule>
    <cfRule type="cellIs" dxfId="146" priority="148" stopIfTrue="1" operator="equal">
      <formula>"CW 3240-R7"</formula>
    </cfRule>
  </conditionalFormatting>
  <conditionalFormatting sqref="D183">
    <cfRule type="cellIs" dxfId="145" priority="145" stopIfTrue="1" operator="equal">
      <formula>"CW 3120-R2"</formula>
    </cfRule>
    <cfRule type="cellIs" dxfId="144" priority="146" stopIfTrue="1" operator="equal">
      <formula>"CW 3240-R7"</formula>
    </cfRule>
  </conditionalFormatting>
  <conditionalFormatting sqref="D184">
    <cfRule type="cellIs" dxfId="143" priority="143" stopIfTrue="1" operator="equal">
      <formula>"CW 3120-R2"</formula>
    </cfRule>
    <cfRule type="cellIs" dxfId="142" priority="144" stopIfTrue="1" operator="equal">
      <formula>"CW 3240-R7"</formula>
    </cfRule>
  </conditionalFormatting>
  <conditionalFormatting sqref="D186">
    <cfRule type="cellIs" dxfId="141" priority="141" stopIfTrue="1" operator="equal">
      <formula>"CW 3120-R2"</formula>
    </cfRule>
    <cfRule type="cellIs" dxfId="140" priority="142" stopIfTrue="1" operator="equal">
      <formula>"CW 3240-R7"</formula>
    </cfRule>
  </conditionalFormatting>
  <conditionalFormatting sqref="D188">
    <cfRule type="cellIs" dxfId="139" priority="139" stopIfTrue="1" operator="equal">
      <formula>"CW 3120-R2"</formula>
    </cfRule>
    <cfRule type="cellIs" dxfId="138" priority="140" stopIfTrue="1" operator="equal">
      <formula>"CW 3240-R7"</formula>
    </cfRule>
  </conditionalFormatting>
  <conditionalFormatting sqref="D187">
    <cfRule type="cellIs" dxfId="137" priority="137" stopIfTrue="1" operator="equal">
      <formula>"CW 3120-R2"</formula>
    </cfRule>
    <cfRule type="cellIs" dxfId="136" priority="138" stopIfTrue="1" operator="equal">
      <formula>"CW 3240-R7"</formula>
    </cfRule>
  </conditionalFormatting>
  <conditionalFormatting sqref="D190">
    <cfRule type="cellIs" dxfId="135" priority="135" stopIfTrue="1" operator="equal">
      <formula>"CW 3120-R2"</formula>
    </cfRule>
    <cfRule type="cellIs" dxfId="134" priority="136" stopIfTrue="1" operator="equal">
      <formula>"CW 3240-R7"</formula>
    </cfRule>
  </conditionalFormatting>
  <conditionalFormatting sqref="D192">
    <cfRule type="cellIs" dxfId="133" priority="133" stopIfTrue="1" operator="equal">
      <formula>"CW 3120-R2"</formula>
    </cfRule>
    <cfRule type="cellIs" dxfId="132" priority="134" stopIfTrue="1" operator="equal">
      <formula>"CW 3240-R7"</formula>
    </cfRule>
  </conditionalFormatting>
  <conditionalFormatting sqref="D194">
    <cfRule type="cellIs" dxfId="131" priority="131" stopIfTrue="1" operator="equal">
      <formula>"CW 3120-R2"</formula>
    </cfRule>
    <cfRule type="cellIs" dxfId="130" priority="132" stopIfTrue="1" operator="equal">
      <formula>"CW 3240-R7"</formula>
    </cfRule>
  </conditionalFormatting>
  <conditionalFormatting sqref="D193">
    <cfRule type="cellIs" dxfId="129" priority="129" stopIfTrue="1" operator="equal">
      <formula>"CW 3120-R2"</formula>
    </cfRule>
    <cfRule type="cellIs" dxfId="128" priority="130" stopIfTrue="1" operator="equal">
      <formula>"CW 3240-R7"</formula>
    </cfRule>
  </conditionalFormatting>
  <conditionalFormatting sqref="D195">
    <cfRule type="cellIs" dxfId="127" priority="127" stopIfTrue="1" operator="equal">
      <formula>"CW 3120-R2"</formula>
    </cfRule>
    <cfRule type="cellIs" dxfId="126" priority="128" stopIfTrue="1" operator="equal">
      <formula>"CW 3240-R7"</formula>
    </cfRule>
  </conditionalFormatting>
  <conditionalFormatting sqref="D197">
    <cfRule type="cellIs" dxfId="125" priority="125" stopIfTrue="1" operator="equal">
      <formula>"CW 3120-R2"</formula>
    </cfRule>
    <cfRule type="cellIs" dxfId="124" priority="126" stopIfTrue="1" operator="equal">
      <formula>"CW 3240-R7"</formula>
    </cfRule>
  </conditionalFormatting>
  <conditionalFormatting sqref="D196">
    <cfRule type="cellIs" dxfId="123" priority="123" stopIfTrue="1" operator="equal">
      <formula>"CW 3120-R2"</formula>
    </cfRule>
    <cfRule type="cellIs" dxfId="122" priority="124" stopIfTrue="1" operator="equal">
      <formula>"CW 3240-R7"</formula>
    </cfRule>
  </conditionalFormatting>
  <conditionalFormatting sqref="D199">
    <cfRule type="cellIs" dxfId="121" priority="121" stopIfTrue="1" operator="equal">
      <formula>"CW 3120-R2"</formula>
    </cfRule>
    <cfRule type="cellIs" dxfId="120" priority="122" stopIfTrue="1" operator="equal">
      <formula>"CW 3240-R7"</formula>
    </cfRule>
  </conditionalFormatting>
  <conditionalFormatting sqref="D201">
    <cfRule type="cellIs" dxfId="119" priority="119" stopIfTrue="1" operator="equal">
      <formula>"CW 3120-R2"</formula>
    </cfRule>
    <cfRule type="cellIs" dxfId="118" priority="120" stopIfTrue="1" operator="equal">
      <formula>"CW 3240-R7"</formula>
    </cfRule>
  </conditionalFormatting>
  <conditionalFormatting sqref="D203">
    <cfRule type="cellIs" dxfId="117" priority="117" stopIfTrue="1" operator="equal">
      <formula>"CW 3120-R2"</formula>
    </cfRule>
    <cfRule type="cellIs" dxfId="116" priority="118" stopIfTrue="1" operator="equal">
      <formula>"CW 3240-R7"</formula>
    </cfRule>
  </conditionalFormatting>
  <conditionalFormatting sqref="D202">
    <cfRule type="cellIs" dxfId="115" priority="115" stopIfTrue="1" operator="equal">
      <formula>"CW 3120-R2"</formula>
    </cfRule>
    <cfRule type="cellIs" dxfId="114" priority="116" stopIfTrue="1" operator="equal">
      <formula>"CW 3240-R7"</formula>
    </cfRule>
  </conditionalFormatting>
  <conditionalFormatting sqref="D205">
    <cfRule type="cellIs" dxfId="113" priority="113" stopIfTrue="1" operator="equal">
      <formula>"CW 3120-R2"</formula>
    </cfRule>
    <cfRule type="cellIs" dxfId="112" priority="114" stopIfTrue="1" operator="equal">
      <formula>"CW 3240-R7"</formula>
    </cfRule>
  </conditionalFormatting>
  <conditionalFormatting sqref="D206">
    <cfRule type="cellIs" dxfId="111" priority="111" stopIfTrue="1" operator="equal">
      <formula>"CW 3120-R2"</formula>
    </cfRule>
    <cfRule type="cellIs" dxfId="110" priority="112" stopIfTrue="1" operator="equal">
      <formula>"CW 3240-R7"</formula>
    </cfRule>
  </conditionalFormatting>
  <conditionalFormatting sqref="D207">
    <cfRule type="cellIs" dxfId="109" priority="109" stopIfTrue="1" operator="equal">
      <formula>"CW 3120-R2"</formula>
    </cfRule>
    <cfRule type="cellIs" dxfId="108" priority="110" stopIfTrue="1" operator="equal">
      <formula>"CW 3240-R7"</formula>
    </cfRule>
  </conditionalFormatting>
  <conditionalFormatting sqref="D209">
    <cfRule type="cellIs" dxfId="107" priority="107" stopIfTrue="1" operator="equal">
      <formula>"CW 3120-R2"</formula>
    </cfRule>
    <cfRule type="cellIs" dxfId="106" priority="108" stopIfTrue="1" operator="equal">
      <formula>"CW 3240-R7"</formula>
    </cfRule>
  </conditionalFormatting>
  <conditionalFormatting sqref="D211">
    <cfRule type="cellIs" dxfId="105" priority="105" stopIfTrue="1" operator="equal">
      <formula>"CW 3120-R2"</formula>
    </cfRule>
    <cfRule type="cellIs" dxfId="104" priority="106" stopIfTrue="1" operator="equal">
      <formula>"CW 3240-R7"</formula>
    </cfRule>
  </conditionalFormatting>
  <conditionalFormatting sqref="D210">
    <cfRule type="cellIs" dxfId="103" priority="103" stopIfTrue="1" operator="equal">
      <formula>"CW 3120-R2"</formula>
    </cfRule>
    <cfRule type="cellIs" dxfId="102" priority="104" stopIfTrue="1" operator="equal">
      <formula>"CW 3240-R7"</formula>
    </cfRule>
  </conditionalFormatting>
  <conditionalFormatting sqref="D216">
    <cfRule type="cellIs" dxfId="101" priority="101" stopIfTrue="1" operator="equal">
      <formula>"CW 3120-R2"</formula>
    </cfRule>
    <cfRule type="cellIs" dxfId="100" priority="102" stopIfTrue="1" operator="equal">
      <formula>"CW 3240-R7"</formula>
    </cfRule>
  </conditionalFormatting>
  <conditionalFormatting sqref="D217">
    <cfRule type="cellIs" dxfId="99" priority="99" stopIfTrue="1" operator="equal">
      <formula>"CW 3120-R2"</formula>
    </cfRule>
    <cfRule type="cellIs" dxfId="98" priority="100" stopIfTrue="1" operator="equal">
      <formula>"CW 3240-R7"</formula>
    </cfRule>
  </conditionalFormatting>
  <conditionalFormatting sqref="D218">
    <cfRule type="cellIs" dxfId="97" priority="97" stopIfTrue="1" operator="equal">
      <formula>"CW 3120-R2"</formula>
    </cfRule>
    <cfRule type="cellIs" dxfId="96" priority="98" stopIfTrue="1" operator="equal">
      <formula>"CW 3240-R7"</formula>
    </cfRule>
  </conditionalFormatting>
  <conditionalFormatting sqref="D212:D214">
    <cfRule type="cellIs" dxfId="95" priority="95" stopIfTrue="1" operator="equal">
      <formula>"CW 3120-R2"</formula>
    </cfRule>
    <cfRule type="cellIs" dxfId="94" priority="96" stopIfTrue="1" operator="equal">
      <formula>"CW 3240-R7"</formula>
    </cfRule>
  </conditionalFormatting>
  <conditionalFormatting sqref="D222">
    <cfRule type="cellIs" dxfId="93" priority="93" stopIfTrue="1" operator="equal">
      <formula>"CW 3120-R2"</formula>
    </cfRule>
    <cfRule type="cellIs" dxfId="92" priority="94" stopIfTrue="1" operator="equal">
      <formula>"CW 3240-R7"</formula>
    </cfRule>
  </conditionalFormatting>
  <conditionalFormatting sqref="D224">
    <cfRule type="cellIs" dxfId="91" priority="91" stopIfTrue="1" operator="equal">
      <formula>"CW 3120-R2"</formula>
    </cfRule>
    <cfRule type="cellIs" dxfId="90" priority="92" stopIfTrue="1" operator="equal">
      <formula>"CW 3240-R7"</formula>
    </cfRule>
  </conditionalFormatting>
  <conditionalFormatting sqref="D223">
    <cfRule type="cellIs" dxfId="89" priority="89" stopIfTrue="1" operator="equal">
      <formula>"CW 3120-R2"</formula>
    </cfRule>
    <cfRule type="cellIs" dxfId="88" priority="90" stopIfTrue="1" operator="equal">
      <formula>"CW 3240-R7"</formula>
    </cfRule>
  </conditionalFormatting>
  <conditionalFormatting sqref="D225">
    <cfRule type="cellIs" dxfId="87" priority="87" stopIfTrue="1" operator="equal">
      <formula>"CW 3120-R2"</formula>
    </cfRule>
    <cfRule type="cellIs" dxfId="86" priority="88" stopIfTrue="1" operator="equal">
      <formula>"CW 3240-R7"</formula>
    </cfRule>
  </conditionalFormatting>
  <conditionalFormatting sqref="D227">
    <cfRule type="cellIs" dxfId="85" priority="85" stopIfTrue="1" operator="equal">
      <formula>"CW 3120-R2"</formula>
    </cfRule>
    <cfRule type="cellIs" dxfId="84" priority="86" stopIfTrue="1" operator="equal">
      <formula>"CW 3240-R7"</formula>
    </cfRule>
  </conditionalFormatting>
  <conditionalFormatting sqref="D226">
    <cfRule type="cellIs" dxfId="83" priority="83" stopIfTrue="1" operator="equal">
      <formula>"CW 3120-R2"</formula>
    </cfRule>
    <cfRule type="cellIs" dxfId="82" priority="84" stopIfTrue="1" operator="equal">
      <formula>"CW 3240-R7"</formula>
    </cfRule>
  </conditionalFormatting>
  <conditionalFormatting sqref="D229">
    <cfRule type="cellIs" dxfId="81" priority="81" stopIfTrue="1" operator="equal">
      <formula>"CW 3120-R2"</formula>
    </cfRule>
    <cfRule type="cellIs" dxfId="80" priority="82" stopIfTrue="1" operator="equal">
      <formula>"CW 3240-R7"</formula>
    </cfRule>
  </conditionalFormatting>
  <conditionalFormatting sqref="D230">
    <cfRule type="cellIs" dxfId="79" priority="79" stopIfTrue="1" operator="equal">
      <formula>"CW 3120-R2"</formula>
    </cfRule>
    <cfRule type="cellIs" dxfId="78" priority="80" stopIfTrue="1" operator="equal">
      <formula>"CW 3240-R7"</formula>
    </cfRule>
  </conditionalFormatting>
  <conditionalFormatting sqref="D231">
    <cfRule type="cellIs" dxfId="77" priority="77" stopIfTrue="1" operator="equal">
      <formula>"CW 3120-R2"</formula>
    </cfRule>
    <cfRule type="cellIs" dxfId="76" priority="78" stopIfTrue="1" operator="equal">
      <formula>"CW 3240-R7"</formula>
    </cfRule>
  </conditionalFormatting>
  <conditionalFormatting sqref="D220">
    <cfRule type="cellIs" dxfId="75" priority="74" stopIfTrue="1" operator="equal">
      <formula>"CW 2130-R11"</formula>
    </cfRule>
    <cfRule type="cellIs" dxfId="74" priority="75" stopIfTrue="1" operator="equal">
      <formula>"CW 3120-R2"</formula>
    </cfRule>
    <cfRule type="cellIs" dxfId="73" priority="76" stopIfTrue="1" operator="equal">
      <formula>"CW 3240-R7"</formula>
    </cfRule>
  </conditionalFormatting>
  <conditionalFormatting sqref="D233">
    <cfRule type="cellIs" dxfId="72" priority="72" stopIfTrue="1" operator="equal">
      <formula>"CW 3120-R2"</formula>
    </cfRule>
    <cfRule type="cellIs" dxfId="71" priority="73" stopIfTrue="1" operator="equal">
      <formula>"CW 3240-R7"</formula>
    </cfRule>
  </conditionalFormatting>
  <conditionalFormatting sqref="D235">
    <cfRule type="cellIs" dxfId="70" priority="66" stopIfTrue="1" operator="equal">
      <formula>"CW 2130-R11"</formula>
    </cfRule>
    <cfRule type="cellIs" dxfId="69" priority="67" stopIfTrue="1" operator="equal">
      <formula>"CW 3120-R2"</formula>
    </cfRule>
    <cfRule type="cellIs" dxfId="68" priority="68" stopIfTrue="1" operator="equal">
      <formula>"CW 3240-R7"</formula>
    </cfRule>
  </conditionalFormatting>
  <conditionalFormatting sqref="D234">
    <cfRule type="cellIs" dxfId="67" priority="69" stopIfTrue="1" operator="equal">
      <formula>"CW 2130-R11"</formula>
    </cfRule>
    <cfRule type="cellIs" dxfId="66" priority="70" stopIfTrue="1" operator="equal">
      <formula>"CW 3120-R2"</formula>
    </cfRule>
    <cfRule type="cellIs" dxfId="65" priority="71" stopIfTrue="1" operator="equal">
      <formula>"CW 3240-R7"</formula>
    </cfRule>
  </conditionalFormatting>
  <conditionalFormatting sqref="D237">
    <cfRule type="cellIs" dxfId="64" priority="61" stopIfTrue="1" operator="equal">
      <formula>"CW 2130-R11"</formula>
    </cfRule>
    <cfRule type="cellIs" dxfId="63" priority="62" stopIfTrue="1" operator="equal">
      <formula>"CW 3120-R2"</formula>
    </cfRule>
    <cfRule type="cellIs" dxfId="62" priority="63" stopIfTrue="1" operator="equal">
      <formula>"CW 3240-R7"</formula>
    </cfRule>
  </conditionalFormatting>
  <conditionalFormatting sqref="D236">
    <cfRule type="cellIs" dxfId="61" priority="64" stopIfTrue="1" operator="equal">
      <formula>"CW 3120-R2"</formula>
    </cfRule>
    <cfRule type="cellIs" dxfId="60" priority="65" stopIfTrue="1" operator="equal">
      <formula>"CW 3240-R7"</formula>
    </cfRule>
  </conditionalFormatting>
  <conditionalFormatting sqref="D238">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100:D101">
    <cfRule type="cellIs" dxfId="56" priority="35" stopIfTrue="1" operator="equal">
      <formula>"CW 2130-R11"</formula>
    </cfRule>
    <cfRule type="cellIs" dxfId="55" priority="36" stopIfTrue="1" operator="equal">
      <formula>"CW 3120-R2"</formula>
    </cfRule>
    <cfRule type="cellIs" dxfId="54" priority="37" stopIfTrue="1" operator="equal">
      <formula>"CW 3240-R7"</formula>
    </cfRule>
  </conditionalFormatting>
  <conditionalFormatting sqref="D89:D90">
    <cfRule type="cellIs" dxfId="53" priority="56" stopIfTrue="1" operator="equal">
      <formula>"CW 3120-R2"</formula>
    </cfRule>
    <cfRule type="cellIs" dxfId="52" priority="57" stopIfTrue="1" operator="equal">
      <formula>"CW 3240-R7"</formula>
    </cfRule>
  </conditionalFormatting>
  <conditionalFormatting sqref="D92">
    <cfRule type="cellIs" dxfId="51" priority="54" stopIfTrue="1" operator="equal">
      <formula>"CW 3120-R2"</formula>
    </cfRule>
    <cfRule type="cellIs" dxfId="50" priority="55" stopIfTrue="1" operator="equal">
      <formula>"CW 3240-R7"</formula>
    </cfRule>
  </conditionalFormatting>
  <conditionalFormatting sqref="D94">
    <cfRule type="cellIs" dxfId="49" priority="52" stopIfTrue="1" operator="equal">
      <formula>"CW 3120-R2"</formula>
    </cfRule>
    <cfRule type="cellIs" dxfId="48" priority="53" stopIfTrue="1" operator="equal">
      <formula>"CW 3240-R7"</formula>
    </cfRule>
  </conditionalFormatting>
  <conditionalFormatting sqref="D93">
    <cfRule type="cellIs" dxfId="47" priority="50" stopIfTrue="1" operator="equal">
      <formula>"CW 3120-R2"</formula>
    </cfRule>
    <cfRule type="cellIs" dxfId="46" priority="51" stopIfTrue="1" operator="equal">
      <formula>"CW 3240-R7"</formula>
    </cfRule>
  </conditionalFormatting>
  <conditionalFormatting sqref="D91">
    <cfRule type="cellIs" dxfId="45" priority="48" stopIfTrue="1" operator="equal">
      <formula>"CW 3120-R2"</formula>
    </cfRule>
    <cfRule type="cellIs" dxfId="44" priority="49" stopIfTrue="1" operator="equal">
      <formula>"CW 3240-R7"</formula>
    </cfRule>
  </conditionalFormatting>
  <conditionalFormatting sqref="D96">
    <cfRule type="cellIs" dxfId="43" priority="46" stopIfTrue="1" operator="equal">
      <formula>"CW 3120-R2"</formula>
    </cfRule>
    <cfRule type="cellIs" dxfId="42" priority="47" stopIfTrue="1" operator="equal">
      <formula>"CW 3240-R7"</formula>
    </cfRule>
  </conditionalFormatting>
  <conditionalFormatting sqref="D99">
    <cfRule type="cellIs" dxfId="41" priority="38" stopIfTrue="1" operator="equal">
      <formula>"CW 2130-R11"</formula>
    </cfRule>
    <cfRule type="cellIs" dxfId="40" priority="39" stopIfTrue="1" operator="equal">
      <formula>"CW 3120-R2"</formula>
    </cfRule>
    <cfRule type="cellIs" dxfId="39" priority="40" stopIfTrue="1" operator="equal">
      <formula>"CW 3240-R7"</formula>
    </cfRule>
  </conditionalFormatting>
  <conditionalFormatting sqref="D98">
    <cfRule type="cellIs" dxfId="38" priority="41" stopIfTrue="1" operator="equal">
      <formula>"CW 2130-R11"</formula>
    </cfRule>
    <cfRule type="cellIs" dxfId="37" priority="42" stopIfTrue="1" operator="equal">
      <formula>"CW 3120-R2"</formula>
    </cfRule>
    <cfRule type="cellIs" dxfId="36" priority="43" stopIfTrue="1" operator="equal">
      <formula>"CW 3240-R7"</formula>
    </cfRule>
  </conditionalFormatting>
  <conditionalFormatting sqref="D97">
    <cfRule type="cellIs" dxfId="35" priority="44" stopIfTrue="1" operator="equal">
      <formula>"CW 3120-R2"</formula>
    </cfRule>
    <cfRule type="cellIs" dxfId="34" priority="45" stopIfTrue="1" operator="equal">
      <formula>"CW 3240-R7"</formula>
    </cfRule>
  </conditionalFormatting>
  <conditionalFormatting sqref="D114">
    <cfRule type="cellIs" dxfId="33" priority="18" stopIfTrue="1" operator="equal">
      <formula>"CW 2130-R11"</formula>
    </cfRule>
    <cfRule type="cellIs" dxfId="32" priority="19" stopIfTrue="1" operator="equal">
      <formula>"CW 3120-R2"</formula>
    </cfRule>
    <cfRule type="cellIs" dxfId="31" priority="20" stopIfTrue="1" operator="equal">
      <formula>"CW 3240-R7"</formula>
    </cfRule>
  </conditionalFormatting>
  <conditionalFormatting sqref="D102">
    <cfRule type="cellIs" dxfId="30" priority="33" stopIfTrue="1" operator="equal">
      <formula>"CW 3120-R2"</formula>
    </cfRule>
    <cfRule type="cellIs" dxfId="29" priority="34" stopIfTrue="1" operator="equal">
      <formula>"CW 3240-R7"</formula>
    </cfRule>
  </conditionalFormatting>
  <conditionalFormatting sqref="D104">
    <cfRule type="cellIs" dxfId="28" priority="31" stopIfTrue="1" operator="equal">
      <formula>"CW 3120-R2"</formula>
    </cfRule>
    <cfRule type="cellIs" dxfId="27" priority="32" stopIfTrue="1" operator="equal">
      <formula>"CW 3240-R7"</formula>
    </cfRule>
  </conditionalFormatting>
  <conditionalFormatting sqref="D105:D107">
    <cfRule type="cellIs" dxfId="26" priority="29" stopIfTrue="1" operator="equal">
      <formula>"CW 3120-R2"</formula>
    </cfRule>
    <cfRule type="cellIs" dxfId="25" priority="30" stopIfTrue="1" operator="equal">
      <formula>"CW 3240-R7"</formula>
    </cfRule>
  </conditionalFormatting>
  <conditionalFormatting sqref="D103">
    <cfRule type="cellIs" dxfId="24" priority="27" stopIfTrue="1" operator="equal">
      <formula>"CW 3120-R2"</formula>
    </cfRule>
    <cfRule type="cellIs" dxfId="23" priority="28" stopIfTrue="1" operator="equal">
      <formula>"CW 3240-R7"</formula>
    </cfRule>
  </conditionalFormatting>
  <conditionalFormatting sqref="D108">
    <cfRule type="cellIs" dxfId="22" priority="23" stopIfTrue="1" operator="equal">
      <formula>"CW 3120-R2"</formula>
    </cfRule>
    <cfRule type="cellIs" dxfId="21" priority="24" stopIfTrue="1" operator="equal">
      <formula>"CW 3240-R7"</formula>
    </cfRule>
  </conditionalFormatting>
  <conditionalFormatting sqref="D109">
    <cfRule type="cellIs" dxfId="20" priority="25" stopIfTrue="1" operator="equal">
      <formula>"CW 3120-R2"</formula>
    </cfRule>
    <cfRule type="cellIs" dxfId="19" priority="26" stopIfTrue="1" operator="equal">
      <formula>"CW 3240-R7"</formula>
    </cfRule>
  </conditionalFormatting>
  <conditionalFormatting sqref="D110:D113">
    <cfRule type="cellIs" dxfId="18" priority="21" stopIfTrue="1" operator="equal">
      <formula>"CW 3120-R2"</formula>
    </cfRule>
    <cfRule type="cellIs" dxfId="17" priority="22" stopIfTrue="1" operator="equal">
      <formula>"CW 3240-R7"</formula>
    </cfRule>
  </conditionalFormatting>
  <conditionalFormatting sqref="D121">
    <cfRule type="cellIs" dxfId="16" priority="12" stopIfTrue="1" operator="equal">
      <formula>"CW 2130-R11"</formula>
    </cfRule>
    <cfRule type="cellIs" dxfId="15" priority="13" stopIfTrue="1" operator="equal">
      <formula>"CW 3120-R2"</formula>
    </cfRule>
    <cfRule type="cellIs" dxfId="14" priority="14" stopIfTrue="1" operator="equal">
      <formula>"CW 3240-R7"</formula>
    </cfRule>
  </conditionalFormatting>
  <conditionalFormatting sqref="D119:D120 D122:D125">
    <cfRule type="cellIs" dxfId="13" priority="15" stopIfTrue="1" operator="equal">
      <formula>"CW 2130-R11"</formula>
    </cfRule>
    <cfRule type="cellIs" dxfId="12" priority="16" stopIfTrue="1" operator="equal">
      <formula>"CW 3120-R2"</formula>
    </cfRule>
    <cfRule type="cellIs" dxfId="11" priority="17" stopIfTrue="1" operator="equal">
      <formula>"CW 3240-R7"</formula>
    </cfRule>
  </conditionalFormatting>
  <conditionalFormatting sqref="D118">
    <cfRule type="cellIs" dxfId="10" priority="7" stopIfTrue="1" operator="equal">
      <formula>"CW 2130-R11"</formula>
    </cfRule>
    <cfRule type="cellIs" dxfId="9" priority="8" stopIfTrue="1" operator="equal">
      <formula>"CW 3120-R2"</formula>
    </cfRule>
    <cfRule type="cellIs" dxfId="8" priority="9" stopIfTrue="1" operator="equal">
      <formula>"CW 3240-R7"</formula>
    </cfRule>
  </conditionalFormatting>
  <conditionalFormatting sqref="D117">
    <cfRule type="cellIs" dxfId="7" priority="10" stopIfTrue="1" operator="equal">
      <formula>"CW 3120-R2"</formula>
    </cfRule>
    <cfRule type="cellIs" dxfId="6" priority="11" stopIfTrue="1" operator="equal">
      <formula>"CW 3240-R7"</formula>
    </cfRule>
  </conditionalFormatting>
  <conditionalFormatting sqref="D116">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126">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3">
    <dataValidation type="custom" allowBlank="1" showInputMessage="1" showErrorMessage="1" error="If you can enter a Unit  Price in this cell, please contact the Contract Administrator immediately!" sqref="JC11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SY119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ACU119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AMQ119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AWM119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BGI119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BQE119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CAA119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CJW119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CTS119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DDO119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DNK119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DXG119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EHC119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EQY119 JC54:JC55 SY54:SY55 ACU54:ACU55 AMQ54:AMQ55 AWM54:AWM55 BGI54:BGI55 BQE54:BQE55 CAA54:CAA55 CJW54:CJW55 CTS54:CTS55 DDO54:DDO55 DNK54:DNK55 DXG54:DXG55 EHC54:EHC55 EQY54:EQY55 FAU54:FAU55 FKQ54:FKQ55 FUM54:FUM55 GEI54:GEI55 GOE54:GOE55 GYA54:GYA55 HHW54:HHW55 HRS54:HRS55 IBO54:IBO55 ILK54:ILK55 IVG54:IVG55 JFC54:JFC55 JOY54:JOY55 JYU54:JYU55 KIQ54:KIQ55 KSM54:KSM55 LCI54:LCI55 LME54:LME55 LWA54:LWA55 MFW54:MFW55 MPS54:MPS55 MZO54:MZO55 NJK54:NJK55 NTG54:NTG55 ODC54:ODC55 OMY54:OMY55 OWU54:OWU55 PGQ54:PGQ55 PQM54:PQM55 QAI54:QAI55 QKE54:QKE55 QUA54:QUA55 RDW54:RDW55 RNS54:RNS55 RXO54:RXO55 SHK54:SHK55 SRG54:SRG55 TBC54:TBC55 TKY54:TKY55 TUU54:TUU55 UEQ54:UEQ55 UOM54:UOM55 UYI54:UYI55 VIE54:VIE55 VSA54:VSA55 WBW54:WBW55 WLS54:WLS55 WVO54:WVO55 FAU119 JC62:JC63 SY62:SY63 ACU62:ACU63 AMQ62:AMQ63 AWM62:AWM63 BGI62:BGI63 BQE62:BQE63 CAA62:CAA63 CJW62:CJW63 CTS62:CTS63 DDO62:DDO63 DNK62:DNK63 DXG62:DXG63 EHC62:EHC63 EQY62:EQY63 FAU62:FAU63 FKQ62:FKQ63 FUM62:FUM63 GEI62:GEI63 GOE62:GOE63 GYA62:GYA63 HHW62:HHW63 HRS62:HRS63 IBO62:IBO63 ILK62:ILK63 IVG62:IVG63 JFC62:JFC63 JOY62:JOY63 JYU62:JYU63 KIQ62:KIQ63 KSM62:KSM63 LCI62:LCI63 LME62:LME63 LWA62:LWA63 MFW62:MFW63 MPS62:MPS63 MZO62:MZO63 NJK62:NJK63 NTG62:NTG63 ODC62:ODC63 OMY62:OMY63 OWU62:OWU63 PGQ62:PGQ63 PQM62:PQM63 QAI62:QAI63 QKE62:QKE63 QUA62:QUA63 RDW62:RDW63 RNS62:RNS63 RXO62:RXO63 SHK62:SHK63 SRG62:SRG63 TBC62:TBC63 TKY62:TKY63 TUU62:TUU63 UEQ62:UEQ63 UOM62:UOM63 UYI62:UYI63 VIE62:VIE63 VSA62:VSA63 WBW62:WBW63 WLS62:WLS63 WVO62:WVO63 FKQ119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FUM119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EI119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OE119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YA119 JC82 SY82 ACU82 AMQ82 AWM82 BGI82 BQE82 CAA82 CJW82 CTS82 DDO82 DNK82 DXG82 EHC82 EQY82 FAU82 FKQ82 FUM82 GEI82 GOE82 GYA82 HHW82 HRS82 IBO82 ILK82 IVG82 JFC82 JOY82 JYU82 KIQ82 KSM82 LCI82 LME82 LWA82 MFW82 MPS82 MZO82 NJK82 NTG82 ODC82 OMY82 OWU82 PGQ82 PQM82 QAI82 QKE82 QUA82 RDW82 RNS82 RXO82 SHK82 SRG82 TBC82 TKY82 TUU82 UEQ82 UOM82 UYI82 VIE82 VSA82 WBW82 WLS82 WVO82 HHW119 JC128 SY128 ACU128 AMQ128 AWM128 BGI128 BQE128 CAA128 CJW128 CTS128 DDO128 DNK128 DXG128 EHC128 EQY128 FAU128 FKQ128 FUM128 GEI128 GOE128 GYA128 HHW128 HRS128 IBO128 ILK128 IVG128 JFC128 JOY128 JYU128 KIQ128 KSM128 LCI128 LME128 LWA128 MFW128 MPS128 MZO128 NJK128 NTG128 ODC128 OMY128 OWU128 PGQ128 PQM128 QAI128 QKE128 QUA128 RDW128 RNS128 RXO128 SHK128 SRG128 TBC128 TKY128 TUU128 UEQ128 UOM128 UYI128 VIE128 VSA128 WBW128 WLS128 WVO128 HRS119 JC140 SY140 ACU140 AMQ140 AWM140 BGI140 BQE140 CAA140 CJW140 CTS140 DDO140 DNK140 DXG140 EHC140 EQY140 FAU140 FKQ140 FUM140 GEI140 GOE140 GYA140 HHW140 HRS140 IBO140 ILK140 IVG140 JFC140 JOY140 JYU140 KIQ140 KSM140 LCI140 LME140 LWA140 MFW140 MPS140 MZO140 NJK140 NTG140 ODC140 OMY140 OWU140 PGQ140 PQM140 QAI140 QKE140 QUA140 RDW140 RNS140 RXO140 SHK140 SRG140 TBC140 TKY140 TUU140 UEQ140 UOM140 UYI140 VIE140 VSA140 WBW140 WLS140 WVO140 JC143:JC144 SY143:SY144 ACU143:ACU144 AMQ143:AMQ144 AWM143:AWM144 BGI143:BGI144 BQE143:BQE144 CAA143:CAA144 CJW143:CJW144 CTS143:CTS144 DDO143:DDO144 DNK143:DNK144 DXG143:DXG144 EHC143:EHC144 EQY143:EQY144 FAU143:FAU144 FKQ143:FKQ144 FUM143:FUM144 GEI143:GEI144 GOE143:GOE144 GYA143:GYA144 HHW143:HHW144 HRS143:HRS144 IBO143:IBO144 ILK143:ILK144 IVG143:IVG144 JFC143:JFC144 JOY143:JOY144 JYU143:JYU144 KIQ143:KIQ144 KSM143:KSM144 LCI143:LCI144 LME143:LME144 LWA143:LWA144 MFW143:MFW144 MPS143:MPS144 MZO143:MZO144 NJK143:NJK144 NTG143:NTG144 ODC143:ODC144 OMY143:OMY144 OWU143:OWU144 PGQ143:PGQ144 PQM143:PQM144 QAI143:QAI144 QKE143:QKE144 QUA143:QUA144 RDW143:RDW144 RNS143:RNS144 RXO143:RXO144 SHK143:SHK144 SRG143:SRG144 TBC143:TBC144 TKY143:TKY144 TUU143:TUU144 UEQ143:UEQ144 UOM143:UOM144 UYI143:UYI144 VIE143:VIE144 VSA143:VSA144 WBW143:WBW144 WLS143:WLS144 WVO143:WVO144 IBO119 JC146 SY146 ACU146 AMQ146 AWM146 BGI146 BQE146 CAA146 CJW146 CTS146 DDO146 DNK146 DXG146 EHC146 EQY146 FAU146 FKQ146 FUM146 GEI146 GOE146 GYA146 HHW146 HRS146 IBO146 ILK146 IVG146 JFC146 JOY146 JYU146 KIQ146 KSM146 LCI146 LME146 LWA146 MFW146 MPS146 MZO146 NJK146 NTG146 ODC146 OMY146 OWU146 PGQ146 PQM146 QAI146 QKE146 QUA146 RDW146 RNS146 RXO146 SHK146 SRG146 TBC146 TKY146 TUU146 UEQ146 UOM146 UYI146 VIE146 VSA146 WBW146 WLS146 WVO146 ILK119 JC151:JC152 SY151:SY152 ACU151:ACU152 AMQ151:AMQ152 AWM151:AWM152 BGI151:BGI152 BQE151:BQE152 CAA151:CAA152 CJW151:CJW152 CTS151:CTS152 DDO151:DDO152 DNK151:DNK152 DXG151:DXG152 EHC151:EHC152 EQY151:EQY152 FAU151:FAU152 FKQ151:FKQ152 FUM151:FUM152 GEI151:GEI152 GOE151:GOE152 GYA151:GYA152 HHW151:HHW152 HRS151:HRS152 IBO151:IBO152 ILK151:ILK152 IVG151:IVG152 JFC151:JFC152 JOY151:JOY152 JYU151:JYU152 KIQ151:KIQ152 KSM151:KSM152 LCI151:LCI152 LME151:LME152 LWA151:LWA152 MFW151:MFW152 MPS151:MPS152 MZO151:MZO152 NJK151:NJK152 NTG151:NTG152 ODC151:ODC152 OMY151:OMY152 OWU151:OWU152 PGQ151:PGQ152 PQM151:PQM152 QAI151:QAI152 QKE151:QKE152 QUA151:QUA152 RDW151:RDW152 RNS151:RNS152 RXO151:RXO152 SHK151:SHK152 SRG151:SRG152 TBC151:TBC152 TKY151:TKY152 TUU151:TUU152 UEQ151:UEQ152 UOM151:UOM152 UYI151:UYI152 VIE151:VIE152 VSA151:VSA152 WBW151:WBW152 WLS151:WLS152 WVO151:WVO152 IVG119 JC154 SY154 ACU154 AMQ154 AWM154 BGI154 BQE154 CAA154 CJW154 CTS154 DDO154 DNK154 DXG154 EHC154 EQY154 FAU154 FKQ154 FUM154 GEI154 GOE154 GYA154 HHW154 HRS154 IBO154 ILK154 IVG154 JFC154 JOY154 JYU154 KIQ154 KSM154 LCI154 LME154 LWA154 MFW154 MPS154 MZO154 NJK154 NTG154 ODC154 OMY154 OWU154 PGQ154 PQM154 QAI154 QKE154 QUA154 RDW154 RNS154 RXO154 SHK154 SRG154 TBC154 TKY154 TUU154 UEQ154 UOM154 UYI154 VIE154 VSA154 WBW154 WLS154 WVO154 JFC119 JC157:JC158 SY157:SY158 ACU157:ACU158 AMQ157:AMQ158 AWM157:AWM158 BGI157:BGI158 BQE157:BQE158 CAA157:CAA158 CJW157:CJW158 CTS157:CTS158 DDO157:DDO158 DNK157:DNK158 DXG157:DXG158 EHC157:EHC158 EQY157:EQY158 FAU157:FAU158 FKQ157:FKQ158 FUM157:FUM158 GEI157:GEI158 GOE157:GOE158 GYA157:GYA158 HHW157:HHW158 HRS157:HRS158 IBO157:IBO158 ILK157:ILK158 IVG157:IVG158 JFC157:JFC158 JOY157:JOY158 JYU157:JYU158 KIQ157:KIQ158 KSM157:KSM158 LCI157:LCI158 LME157:LME158 LWA157:LWA158 MFW157:MFW158 MPS157:MPS158 MZO157:MZO158 NJK157:NJK158 NTG157:NTG158 ODC157:ODC158 OMY157:OMY158 OWU157:OWU158 PGQ157:PGQ158 PQM157:PQM158 QAI157:QAI158 QKE157:QKE158 QUA157:QUA158 RDW157:RDW158 RNS157:RNS158 RXO157:RXO158 SHK157:SHK158 SRG157:SRG158 TBC157:TBC158 TKY157:TKY158 TUU157:TUU158 UEQ157:UEQ158 UOM157:UOM158 UYI157:UYI158 VIE157:VIE158 VSA157:VSA158 WBW157:WBW158 WLS157:WLS158 WVO157:WVO158 JOY119 JC160 SY160 ACU160 AMQ160 AWM160 BGI160 BQE160 CAA160 CJW160 CTS160 DDO160 DNK160 DXG160 EHC160 EQY160 FAU160 FKQ160 FUM160 GEI160 GOE160 GYA160 HHW160 HRS160 IBO160 ILK160 IVG160 JFC160 JOY160 JYU160 KIQ160 KSM160 LCI160 LME160 LWA160 MFW160 MPS160 MZO160 NJK160 NTG160 ODC160 OMY160 OWU160 PGQ160 PQM160 QAI160 QKE160 QUA160 RDW160 RNS160 RXO160 SHK160 SRG160 TBC160 TKY160 TUU160 UEQ160 UOM160 UYI160 VIE160 VSA160 WBW160 WLS160 WVO160 JYU119 KIQ119 JC162 SY162 ACU162 AMQ162 AWM162 BGI162 BQE162 CAA162 CJW162 CTS162 DDO162 DNK162 DXG162 EHC162 EQY162 FAU162 FKQ162 FUM162 GEI162 GOE162 GYA162 HHW162 HRS162 IBO162 ILK162 IVG162 JFC162 JOY162 JYU162 KIQ162 KSM162 LCI162 LME162 LWA162 MFW162 MPS162 MZO162 NJK162 NTG162 ODC162 OMY162 OWU162 PGQ162 PQM162 QAI162 QKE162 QUA162 RDW162 RNS162 RXO162 SHK162 SRG162 TBC162 TKY162 TUU162 UEQ162 UOM162 UYI162 VIE162 VSA162 WBW162 WLS162 WVO162 JC167:JC168 SY167:SY168 ACU167:ACU168 AMQ167:AMQ168 AWM167:AWM168 BGI167:BGI168 BQE167:BQE168 CAA167:CAA168 CJW167:CJW168 CTS167:CTS168 DDO167:DDO168 DNK167:DNK168 DXG167:DXG168 EHC167:EHC168 EQY167:EQY168 FAU167:FAU168 FKQ167:FKQ168 FUM167:FUM168 GEI167:GEI168 GOE167:GOE168 GYA167:GYA168 HHW167:HHW168 HRS167:HRS168 IBO167:IBO168 ILK167:ILK168 IVG167:IVG168 JFC167:JFC168 JOY167:JOY168 JYU167:JYU168 KIQ167:KIQ168 KSM167:KSM168 LCI167:LCI168 LME167:LME168 LWA167:LWA168 MFW167:MFW168 MPS167:MPS168 MZO167:MZO168 NJK167:NJK168 NTG167:NTG168 ODC167:ODC168 OMY167:OMY168 OWU167:OWU168 PGQ167:PGQ168 PQM167:PQM168 QAI167:QAI168 QKE167:QKE168 QUA167:QUA168 RDW167:RDW168 RNS167:RNS168 RXO167:RXO168 SHK167:SHK168 SRG167:SRG168 TBC167:TBC168 TKY167:TKY168 TUU167:TUU168 UEQ167:UEQ168 UOM167:UOM168 UYI167:UYI168 VIE167:VIE168 VSA167:VSA168 WBW167:WBW168 WLS167:WLS168 WVO167:WVO168 KSM119 SY173 ACU173 AMQ173 AWM173 BGI173 BQE173 CAA173 CJW173 CTS173 DDO173 DNK173 DXG173 EHC173 EQY173 FAU173 FKQ173 FUM173 GEI173 GOE173 GYA173 HHW173 HRS173 IBO173 ILK173 IVG173 JFC173 JOY173 JYU173 KIQ173 KSM173 LCI173 LME173 LWA173 MFW173 MPS173 MZO173 NJK173 NTG173 ODC173 OMY173 OWU173 PGQ173 PQM173 QAI173 QKE173 QUA173 RDW173 RNS173 RXO173 SHK173 SRG173 TBC173 TKY173 TUU173 UEQ173 UOM173 UYI173 VIE173 VSA173 WBW173 WLS173 WVO173 LCI119 LME119 WVO170:WVO171 WLS170:WLS171 WBW170:WBW171 VSA170:VSA171 VIE170:VIE171 UYI170:UYI171 UOM170:UOM171 UEQ170:UEQ171 TUU170:TUU171 TKY170:TKY171 TBC170:TBC171 SRG170:SRG171 SHK170:SHK171 RXO170:RXO171 RNS170:RNS171 RDW170:RDW171 QUA170:QUA171 QKE170:QKE171 QAI170:QAI171 PQM170:PQM171 PGQ170:PGQ171 OWU170:OWU171 OMY170:OMY171 ODC170:ODC171 NTG170:NTG171 NJK170:NJK171 MZO170:MZO171 MPS170:MPS171 MFW170:MFW171 LWA170:LWA171 LME170:LME171 LCI170:LCI171 KSM170:KSM171 KIQ170:KIQ171 JYU170:JYU171 JOY170:JOY171 JFC170:JFC171 IVG170:IVG171 ILK170:ILK171 IBO170:IBO171 HRS170:HRS171 HHW170:HHW171 GYA170:GYA171 GOE170:GOE171 GEI170:GEI171 FUM170:FUM171 FKQ170:FKQ171 FAU170:FAU171 EQY170:EQY171 EHC170:EHC171 DXG170:DXG171 DNK170:DNK171 DDO170:DDO171 CTS170:CTS171 CJW170:CJW171 CAA170:CAA171 BQE170:BQE171 BGI170:BGI171 AWM170:AWM171 AMQ170:AMQ171 ACU170:ACU171 SY170:SY171 JC170:JC171 JC173 JC175 SY175 ACU175 AMQ175 AWM175 BGI175 BQE175 CAA175 CJW175 CTS175 DDO175 DNK175 DXG175 EHC175 EQY175 FAU175 FKQ175 FUM175 GEI175 GOE175 GYA175 HHW175 HRS175 IBO175 ILK175 IVG175 JFC175 JOY175 JYU175 KIQ175 KSM175 LCI175 LME175 LWA175 MFW175 MPS175 MZO175 NJK175 NTG175 ODC175 OMY175 OWU175 PGQ175 PQM175 QAI175 QKE175 QUA175 RDW175 RNS175 RXO175 SHK175 SRG175 TBC175 TKY175 TUU175 UEQ175 UOM175 UYI175 VIE175 VSA175 WBW175 WLS175 WVO175 LWA119 JC178:JC179 SY178:SY179 ACU178:ACU179 AMQ178:AMQ179 AWM178:AWM179 BGI178:BGI179 BQE178:BQE179 CAA178:CAA179 CJW178:CJW179 CTS178:CTS179 DDO178:DDO179 DNK178:DNK179 DXG178:DXG179 EHC178:EHC179 EQY178:EQY179 FAU178:FAU179 FKQ178:FKQ179 FUM178:FUM179 GEI178:GEI179 GOE178:GOE179 GYA178:GYA179 HHW178:HHW179 HRS178:HRS179 IBO178:IBO179 ILK178:ILK179 IVG178:IVG179 JFC178:JFC179 JOY178:JOY179 JYU178:JYU179 KIQ178:KIQ179 KSM178:KSM179 LCI178:LCI179 LME178:LME179 LWA178:LWA179 MFW178:MFW179 MPS178:MPS179 MZO178:MZO179 NJK178:NJK179 NTG178:NTG179 ODC178:ODC179 OMY178:OMY179 OWU178:OWU179 PGQ178:PGQ179 PQM178:PQM179 QAI178:QAI179 QKE178:QKE179 QUA178:QUA179 RDW178:RDW179 RNS178:RNS179 RXO178:RXO179 SHK178:SHK179 SRG178:SRG179 TBC178:TBC179 TKY178:TKY179 TUU178:TUU179 UEQ178:UEQ179 UOM178:UOM179 UYI178:UYI179 VIE178:VIE179 VSA178:VSA179 WBW178:WBW179 WLS178:WLS179 WVO178:WVO179 MFW119 JC181 SY181 ACU181 AMQ181 AWM181 BGI181 BQE181 CAA181 CJW181 CTS181 DDO181 DNK181 DXG181 EHC181 EQY181 FAU181 FKQ181 FUM181 GEI181 GOE181 GYA181 HHW181 HRS181 IBO181 ILK181 IVG181 JFC181 JOY181 JYU181 KIQ181 KSM181 LCI181 LME181 LWA181 MFW181 MPS181 MZO181 NJK181 NTG181 ODC181 OMY181 OWU181 PGQ181 PQM181 QAI181 QKE181 QUA181 RDW181 RNS181 RXO181 SHK181 SRG181 TBC181 TKY181 TUU181 UEQ181 UOM181 UYI181 VIE181 VSA181 WBW181 WLS181 WVO181 MPS119 JC183 SY183 ACU183 AMQ183 AWM183 BGI183 BQE183 CAA183 CJW183 CTS183 DDO183 DNK183 DXG183 EHC183 EQY183 FAU183 FKQ183 FUM183 GEI183 GOE183 GYA183 HHW183 HRS183 IBO183 ILK183 IVG183 JFC183 JOY183 JYU183 KIQ183 KSM183 LCI183 LME183 LWA183 MFW183 MPS183 MZO183 NJK183 NTG183 ODC183 OMY183 OWU183 PGQ183 PQM183 QAI183 QKE183 QUA183 RDW183 RNS183 RXO183 SHK183 SRG183 TBC183 TKY183 TUU183 UEQ183 UOM183 UYI183 VIE183 VSA183 WBW183 WLS183 WVO183 MZO119 NJK119 JC186:JC187 SY186:SY187 ACU186:ACU187 AMQ186:AMQ187 AWM186:AWM187 BGI186:BGI187 BQE186:BQE187 CAA186:CAA187 CJW186:CJW187 CTS186:CTS187 DDO186:DDO187 DNK186:DNK187 DXG186:DXG187 EHC186:EHC187 EQY186:EQY187 FAU186:FAU187 FKQ186:FKQ187 FUM186:FUM187 GEI186:GEI187 GOE186:GOE187 GYA186:GYA187 HHW186:HHW187 HRS186:HRS187 IBO186:IBO187 ILK186:ILK187 IVG186:IVG187 JFC186:JFC187 JOY186:JOY187 JYU186:JYU187 KIQ186:KIQ187 KSM186:KSM187 LCI186:LCI187 LME186:LME187 LWA186:LWA187 MFW186:MFW187 MPS186:MPS187 MZO186:MZO187 NJK186:NJK187 NTG186:NTG187 ODC186:ODC187 OMY186:OMY187 OWU186:OWU187 PGQ186:PGQ187 PQM186:PQM187 QAI186:QAI187 QKE186:QKE187 QUA186:QUA187 RDW186:RDW187 RNS186:RNS187 RXO186:RXO187 SHK186:SHK187 SRG186:SRG187 TBC186:TBC187 TKY186:TKY187 TUU186:TUU187 UEQ186:UEQ187 UOM186:UOM187 UYI186:UYI187 VIE186:VIE187 VSA186:VSA187 WBW186:WBW187 WLS186:WLS187 WVO186:WVO187 NTG119 JC189 SY189 ACU189 AMQ189 AWM189 BGI189 BQE189 CAA189 CJW189 CTS189 DDO189 DNK189 DXG189 EHC189 EQY189 FAU189 FKQ189 FUM189 GEI189 GOE189 GYA189 HHW189 HRS189 IBO189 ILK189 IVG189 JFC189 JOY189 JYU189 KIQ189 KSM189 LCI189 LME189 LWA189 MFW189 MPS189 MZO189 NJK189 NTG189 ODC189 OMY189 OWU189 PGQ189 PQM189 QAI189 QKE189 QUA189 RDW189 RNS189 RXO189 SHK189 SRG189 TBC189 TKY189 TUU189 UEQ189 UOM189 UYI189 VIE189 VSA189 WBW189 WLS189 WVO189 JC192:JC193 SY192:SY193 ACU192:ACU193 AMQ192:AMQ193 AWM192:AWM193 BGI192:BGI193 BQE192:BQE193 CAA192:CAA193 CJW192:CJW193 CTS192:CTS193 DDO192:DDO193 DNK192:DNK193 DXG192:DXG193 EHC192:EHC193 EQY192:EQY193 FAU192:FAU193 FKQ192:FKQ193 FUM192:FUM193 GEI192:GEI193 GOE192:GOE193 GYA192:GYA193 HHW192:HHW193 HRS192:HRS193 IBO192:IBO193 ILK192:ILK193 IVG192:IVG193 JFC192:JFC193 JOY192:JOY193 JYU192:JYU193 KIQ192:KIQ193 KSM192:KSM193 LCI192:LCI193 LME192:LME193 LWA192:LWA193 MFW192:MFW193 MPS192:MPS193 MZO192:MZO193 NJK192:NJK193 NTG192:NTG193 ODC192:ODC193 OMY192:OMY193 OWU192:OWU193 PGQ192:PGQ193 PQM192:PQM193 QAI192:QAI193 QKE192:QKE193 QUA192:QUA193 RDW192:RDW193 RNS192:RNS193 RXO192:RXO193 SHK192:SHK193 SRG192:SRG193 TBC192:TBC193 TKY192:TKY193 TUU192:TUU193 UEQ192:UEQ193 UOM192:UOM193 UYI192:UYI193 VIE192:VIE193 VSA192:VSA193 WBW192:WBW193 WLS192:WLS193 WVO192:WVO193 ODC119 JC195:JC196 SY195:SY196 ACU195:ACU196 AMQ195:AMQ196 AWM195:AWM196 BGI195:BGI196 BQE195:BQE196 CAA195:CAA196 CJW195:CJW196 CTS195:CTS196 DDO195:DDO196 DNK195:DNK196 DXG195:DXG196 EHC195:EHC196 EQY195:EQY196 FAU195:FAU196 FKQ195:FKQ196 FUM195:FUM196 GEI195:GEI196 GOE195:GOE196 GYA195:GYA196 HHW195:HHW196 HRS195:HRS196 IBO195:IBO196 ILK195:ILK196 IVG195:IVG196 JFC195:JFC196 JOY195:JOY196 JYU195:JYU196 KIQ195:KIQ196 KSM195:KSM196 LCI195:LCI196 LME195:LME196 LWA195:LWA196 MFW195:MFW196 MPS195:MPS196 MZO195:MZO196 NJK195:NJK196 NTG195:NTG196 ODC195:ODC196 OMY195:OMY196 OWU195:OWU196 PGQ195:PGQ196 PQM195:PQM196 QAI195:QAI196 QKE195:QKE196 QUA195:QUA196 RDW195:RDW196 RNS195:RNS196 RXO195:RXO196 SHK195:SHK196 SRG195:SRG196 TBC195:TBC196 TKY195:TKY196 TUU195:TUU196 UEQ195:UEQ196 UOM195:UOM196 UYI195:UYI196 VIE195:VIE196 VSA195:VSA196 WBW195:WBW196 WLS195:WLS196 WVO195:WVO196 OMY119 JC198 SY198 ACU198 AMQ198 AWM198 BGI198 BQE198 CAA198 CJW198 CTS198 DDO198 DNK198 DXG198 EHC198 EQY198 FAU198 FKQ198 FUM198 GEI198 GOE198 GYA198 HHW198 HRS198 IBO198 ILK198 IVG198 JFC198 JOY198 JYU198 KIQ198 KSM198 LCI198 LME198 LWA198 MFW198 MPS198 MZO198 NJK198 NTG198 ODC198 OMY198 OWU198 PGQ198 PQM198 QAI198 QKE198 QUA198 RDW198 RNS198 RXO198 SHK198 SRG198 TBC198 TKY198 TUU198 UEQ198 UOM198 UYI198 VIE198 VSA198 WBW198 WLS198 WVO198 OWU119 JC201:JC202 SY201:SY202 ACU201:ACU202 AMQ201:AMQ202 AWM201:AWM202 BGI201:BGI202 BQE201:BQE202 CAA201:CAA202 CJW201:CJW202 CTS201:CTS202 DDO201:DDO202 DNK201:DNK202 DXG201:DXG202 EHC201:EHC202 EQY201:EQY202 FAU201:FAU202 FKQ201:FKQ202 FUM201:FUM202 GEI201:GEI202 GOE201:GOE202 GYA201:GYA202 HHW201:HHW202 HRS201:HRS202 IBO201:IBO202 ILK201:ILK202 IVG201:IVG202 JFC201:JFC202 JOY201:JOY202 JYU201:JYU202 KIQ201:KIQ202 KSM201:KSM202 LCI201:LCI202 LME201:LME202 LWA201:LWA202 MFW201:MFW202 MPS201:MPS202 MZO201:MZO202 NJK201:NJK202 NTG201:NTG202 ODC201:ODC202 OMY201:OMY202 OWU201:OWU202 PGQ201:PGQ202 PQM201:PQM202 QAI201:QAI202 QKE201:QKE202 QUA201:QUA202 RDW201:RDW202 RNS201:RNS202 RXO201:RXO202 SHK201:SHK202 SRG201:SRG202 TBC201:TBC202 TKY201:TKY202 TUU201:TUU202 UEQ201:UEQ202 UOM201:UOM202 UYI201:UYI202 VIE201:VIE202 VSA201:VSA202 WBW201:WBW202 WLS201:WLS202 WVO201:WVO202 PGQ119 JC204 SY204 ACU204 AMQ204 AWM204 BGI204 BQE204 CAA204 CJW204 CTS204 DDO204 DNK204 DXG204 EHC204 EQY204 FAU204 FKQ204 FUM204 GEI204 GOE204 GYA204 HHW204 HRS204 IBO204 ILK204 IVG204 JFC204 JOY204 JYU204 KIQ204 KSM204 LCI204 LME204 LWA204 MFW204 MPS204 MZO204 NJK204 NTG204 ODC204 OMY204 OWU204 PGQ204 PQM204 QAI204 QKE204 QUA204 RDW204 RNS204 RXO204 SHK204 SRG204 TBC204 TKY204 TUU204 UEQ204 UOM204 UYI204 VIE204 VSA204 WBW204 WLS204 WVO204 PQM119 QAI119 JC206 SY206 ACU206 AMQ206 AWM206 BGI206 BQE206 CAA206 CJW206 CTS206 DDO206 DNK206 DXG206 EHC206 EQY206 FAU206 FKQ206 FUM206 GEI206 GOE206 GYA206 HHW206 HRS206 IBO206 ILK206 IVG206 JFC206 JOY206 JYU206 KIQ206 KSM206 LCI206 LME206 LWA206 MFW206 MPS206 MZO206 NJK206 NTG206 ODC206 OMY206 OWU206 PGQ206 PQM206 QAI206 QKE206 QUA206 RDW206 RNS206 RXO206 SHK206 SRG206 TBC206 TKY206 TUU206 UEQ206 UOM206 UYI206 VIE206 VSA206 WBW206 WLS206 WVO206 JC209:JC210 SY209:SY210 ACU209:ACU210 AMQ209:AMQ210 AWM209:AWM210 BGI209:BGI210 BQE209:BQE210 CAA209:CAA210 CJW209:CJW210 CTS209:CTS210 DDO209:DDO210 DNK209:DNK210 DXG209:DXG210 EHC209:EHC210 EQY209:EQY210 FAU209:FAU210 FKQ209:FKQ210 FUM209:FUM210 GEI209:GEI210 GOE209:GOE210 GYA209:GYA210 HHW209:HHW210 HRS209:HRS210 IBO209:IBO210 ILK209:ILK210 IVG209:IVG210 JFC209:JFC210 JOY209:JOY210 JYU209:JYU210 KIQ209:KIQ210 KSM209:KSM210 LCI209:LCI210 LME209:LME210 LWA209:LWA210 MFW209:MFW210 MPS209:MPS210 MZO209:MZO210 NJK209:NJK210 NTG209:NTG210 ODC209:ODC210 OMY209:OMY210 OWU209:OWU210 PGQ209:PGQ210 PQM209:PQM210 QAI209:QAI210 QKE209:QKE210 QUA209:QUA210 RDW209:RDW210 RNS209:RNS210 RXO209:RXO210 SHK209:SHK210 SRG209:SRG210 TBC209:TBC210 TKY209:TKY210 TUU209:TUU210 UEQ209:UEQ210 UOM209:UOM210 UYI209:UYI210 VIE209:VIE210 VSA209:VSA210 WBW209:WBW210 WLS209:WLS210 WVO209:WVO210 QKE119 JC215 SY215 ACU215 AMQ215 AWM215 BGI215 BQE215 CAA215 CJW215 CTS215 DDO215 DNK215 DXG215 EHC215 EQY215 FAU215 FKQ215 FUM215 GEI215 GOE215 GYA215 HHW215 HRS215 IBO215 ILK215 IVG215 JFC215 JOY215 JYU215 KIQ215 KSM215 LCI215 LME215 LWA215 MFW215 MPS215 MZO215 NJK215 NTG215 ODC215 OMY215 OWU215 PGQ215 PQM215 QAI215 QKE215 QUA215 RDW215 RNS215 RXO215 SHK215 SRG215 TBC215 TKY215 TUU215 UEQ215 UOM215 UYI215 VIE215 VSA215 WBW215 WLS215 WVO215 QUA119 RDW119 JC217 SY217 ACU217 AMQ217 AWM217 BGI217 BQE217 CAA217 CJW217 CTS217 DDO217 DNK217 DXG217 EHC217 EQY217 FAU217 FKQ217 FUM217 GEI217 GOE217 GYA217 HHW217 HRS217 IBO217 ILK217 IVG217 JFC217 JOY217 JYU217 KIQ217 KSM217 LCI217 LME217 LWA217 MFW217 MPS217 MZO217 NJK217 NTG217 ODC217 OMY217 OWU217 PGQ217 PQM217 QAI217 QKE217 QUA217 RDW217 RNS217 RXO217 SHK217 SRG217 TBC217 TKY217 TUU217 UEQ217 UOM217 UYI217 VIE217 VSA217 WBW217 WLS217 WVO217 RNS119 JC212:JC213 SY212:SY213 ACU212:ACU213 AMQ212:AMQ213 AWM212:AWM213 BGI212:BGI213 BQE212:BQE213 CAA212:CAA213 CJW212:CJW213 CTS212:CTS213 DDO212:DDO213 DNK212:DNK213 DXG212:DXG213 EHC212:EHC213 EQY212:EQY213 FAU212:FAU213 FKQ212:FKQ213 FUM212:FUM213 GEI212:GEI213 GOE212:GOE213 GYA212:GYA213 HHW212:HHW213 HRS212:HRS213 IBO212:IBO213 ILK212:ILK213 IVG212:IVG213 JFC212:JFC213 JOY212:JOY213 JYU212:JYU213 KIQ212:KIQ213 KSM212:KSM213 LCI212:LCI213 LME212:LME213 LWA212:LWA213 MFW212:MFW213 MPS212:MPS213 MZO212:MZO213 NJK212:NJK213 NTG212:NTG213 ODC212:ODC213 OMY212:OMY213 OWU212:OWU213 PGQ212:PGQ213 PQM212:PQM213 QAI212:QAI213 QKE212:QKE213 QUA212:QUA213 RDW212:RDW213 RNS212:RNS213 RXO212:RXO213 SHK212:SHK213 SRG212:SRG213 TBC212:TBC213 TKY212:TKY213 TUU212:TUU213 UEQ212:UEQ213 UOM212:UOM213 UYI212:UYI213 VIE212:VIE213 VSA212:VSA213 WBW212:WBW213 WLS212:WLS213 WVO212:WVO213 JC222:JC223 SY222:SY223 ACU222:ACU223 AMQ222:AMQ223 AWM222:AWM223 BGI222:BGI223 BQE222:BQE223 CAA222:CAA223 CJW222:CJW223 CTS222:CTS223 DDO222:DDO223 DNK222:DNK223 DXG222:DXG223 EHC222:EHC223 EQY222:EQY223 FAU222:FAU223 FKQ222:FKQ223 FUM222:FUM223 GEI222:GEI223 GOE222:GOE223 GYA222:GYA223 HHW222:HHW223 HRS222:HRS223 IBO222:IBO223 ILK222:ILK223 IVG222:IVG223 JFC222:JFC223 JOY222:JOY223 JYU222:JYU223 KIQ222:KIQ223 KSM222:KSM223 LCI222:LCI223 LME222:LME223 LWA222:LWA223 MFW222:MFW223 MPS222:MPS223 MZO222:MZO223 NJK222:NJK223 NTG222:NTG223 ODC222:ODC223 OMY222:OMY223 OWU222:OWU223 PGQ222:PGQ223 PQM222:PQM223 QAI222:QAI223 QKE222:QKE223 QUA222:QUA223 RDW222:RDW223 RNS222:RNS223 RXO222:RXO223 SHK222:SHK223 SRG222:SRG223 TBC222:TBC223 TKY222:TKY223 TUU222:TUU223 UEQ222:UEQ223 UOM222:UOM223 UYI222:UYI223 VIE222:VIE223 VSA222:VSA223 WBW222:WBW223 WLS222:WLS223 WVO222:WVO223 RXO119 JC225:JC226 SY225:SY226 ACU225:ACU226 AMQ225:AMQ226 AWM225:AWM226 BGI225:BGI226 BQE225:BQE226 CAA225:CAA226 CJW225:CJW226 CTS225:CTS226 DDO225:DDO226 DNK225:DNK226 DXG225:DXG226 EHC225:EHC226 EQY225:EQY226 FAU225:FAU226 FKQ225:FKQ226 FUM225:FUM226 GEI225:GEI226 GOE225:GOE226 GYA225:GYA226 HHW225:HHW226 HRS225:HRS226 IBO225:IBO226 ILK225:ILK226 IVG225:IVG226 JFC225:JFC226 JOY225:JOY226 JYU225:JYU226 KIQ225:KIQ226 KSM225:KSM226 LCI225:LCI226 LME225:LME226 LWA225:LWA226 MFW225:MFW226 MPS225:MPS226 MZO225:MZO226 NJK225:NJK226 NTG225:NTG226 ODC225:ODC226 OMY225:OMY226 OWU225:OWU226 PGQ225:PGQ226 PQM225:PQM226 QAI225:QAI226 QKE225:QKE226 QUA225:QUA226 RDW225:RDW226 RNS225:RNS226 RXO225:RXO226 SHK225:SHK226 SRG225:SRG226 TBC225:TBC226 TKY225:TKY226 TUU225:TUU226 UEQ225:UEQ226 UOM225:UOM226 UYI225:UYI226 VIE225:VIE226 VSA225:VSA226 WBW225:WBW226 WLS225:WLS226 WVO225:WVO226 SHK119 JC228 SY228 ACU228 AMQ228 AWM228 BGI228 BQE228 CAA228 CJW228 CTS228 DDO228 DNK228 DXG228 EHC228 EQY228 FAU228 FKQ228 FUM228 GEI228 GOE228 GYA228 HHW228 HRS228 IBO228 ILK228 IVG228 JFC228 JOY228 JYU228 KIQ228 KSM228 LCI228 LME228 LWA228 MFW228 MPS228 MZO228 NJK228 NTG228 ODC228 OMY228 OWU228 PGQ228 PQM228 QAI228 QKE228 QUA228 RDW228 RNS228 RXO228 SHK228 SRG228 TBC228 TKY228 TUU228 UEQ228 UOM228 UYI228 VIE228 VSA228 WBW228 WLS228 WVO228 SRG119 JC230 SY230 ACU230 AMQ230 AWM230 BGI230 BQE230 CAA230 CJW230 CTS230 DDO230 DNK230 DXG230 EHC230 EQY230 FAU230 FKQ230 FUM230 GEI230 GOE230 GYA230 HHW230 HRS230 IBO230 ILK230 IVG230 JFC230 JOY230 JYU230 KIQ230 KSM230 LCI230 LME230 LWA230 MFW230 MPS230 MZO230 NJK230 NTG230 ODC230 OMY230 OWU230 PGQ230 PQM230 QAI230 QKE230 QUA230 RDW230 RNS230 RXO230 SHK230 SRG230 TBC230 TKY230 TUU230 UEQ230 UOM230 UYI230 VIE230 VSA230 WBW230 WLS230 WVO230 TBC119 JC233 SY233 ACU233 AMQ233 AWM233 BGI233 BQE233 CAA233 CJW233 CTS233 DDO233 DNK233 DXG233 EHC233 EQY233 FAU233 FKQ233 FUM233 GEI233 GOE233 GYA233 HHW233 HRS233 IBO233 ILK233 IVG233 JFC233 JOY233 JYU233 KIQ233 KSM233 LCI233 LME233 LWA233 MFW233 MPS233 MZO233 NJK233 NTG233 ODC233 OMY233 OWU233 PGQ233 PQM233 QAI233 QKE233 QUA233 RDW233 RNS233 RXO233 SHK233 SRG233 TBC233 TKY233 TUU233 UEQ233 UOM233 UYI233 VIE233 VSA233 WBW233 WLS233 WVO233 TKY119 TUU119 JC236 SY236 ACU236 AMQ236 AWM236 BGI236 BQE236 CAA236 CJW236 CTS236 DDO236 DNK236 DXG236 EHC236 EQY236 FAU236 FKQ236 FUM236 GEI236 GOE236 GYA236 HHW236 HRS236 IBO236 ILK236 IVG236 JFC236 JOY236 JYU236 KIQ236 KSM236 LCI236 LME236 LWA236 MFW236 MPS236 MZO236 NJK236 NTG236 ODC236 OMY236 OWU236 PGQ236 PQM236 QAI236 QKE236 QUA236 RDW236 RNS236 RXO236 SHK236 SRG236 TBC236 TKY236 TUU236 UEQ236 UOM236 UYI236 VIE236 VSA236 WBW236 WLS236 WVO236 UEQ11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UOM119 JC92:JC93 SY92:SY93 ACU92:ACU93 AMQ92:AMQ93 AWM92:AWM93 BGI92:BGI93 BQE92:BQE93 CAA92:CAA93 CJW92:CJW93 CTS92:CTS93 DDO92:DDO93 DNK92:DNK93 DXG92:DXG93 EHC92:EHC93 EQY92:EQY93 FAU92:FAU93 FKQ92:FKQ93 FUM92:FUM93 GEI92:GEI93 GOE92:GOE93 GYA92:GYA93 HHW92:HHW93 HRS92:HRS93 IBO92:IBO93 ILK92:ILK93 IVG92:IVG93 JFC92:JFC93 JOY92:JOY93 JYU92:JYU93 KIQ92:KIQ93 KSM92:KSM93 LCI92:LCI93 LME92:LME93 LWA92:LWA93 MFW92:MFW93 MPS92:MPS93 MZO92:MZO93 NJK92:NJK93 NTG92:NTG93 ODC92:ODC93 OMY92:OMY93 OWU92:OWU93 PGQ92:PGQ93 PQM92:PQM93 QAI92:QAI93 QKE92:QKE93 QUA92:QUA93 RDW92:RDW93 RNS92:RNS93 RXO92:RXO93 SHK92:SHK93 SRG92:SRG93 TBC92:TBC93 TKY92:TKY93 TUU92:TUU93 UEQ92:UEQ93 UOM92:UOM93 UYI92:UYI93 VIE92:VIE93 VSA92:VSA93 WBW92:WBW93 WLS92:WLS93 WVO92:WVO93 UYI119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VIE119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VSA119 JC102 SY102 ACU102 AMQ102 AWM102 BGI102 BQE102 CAA102 CJW102 CTS102 DDO102 DNK102 DXG102 EHC102 EQY102 FAU102 FKQ102 FUM102 GEI102 GOE102 GYA102 HHW102 HRS102 IBO102 ILK102 IVG102 JFC102 JOY102 JYU102 KIQ102 KSM102 LCI102 LME102 LWA102 MFW102 MPS102 MZO102 NJK102 NTG102 ODC102 OMY102 OWU102 PGQ102 PQM102 QAI102 QKE102 QUA102 RDW102 RNS102 RXO102 SHK102 SRG102 TBC102 TKY102 TUU102 UEQ102 UOM102 UYI102 VIE102 VSA102 WBW102 WLS102 WVO102 WBW119 JC105:JC106 SY105:SY106 ACU105:ACU106 AMQ105:AMQ106 AWM105:AWM106 BGI105:BGI106 BQE105:BQE106 CAA105:CAA106 CJW105:CJW106 CTS105:CTS106 DDO105:DDO106 DNK105:DNK106 DXG105:DXG106 EHC105:EHC106 EQY105:EQY106 FAU105:FAU106 FKQ105:FKQ106 FUM105:FUM106 GEI105:GEI106 GOE105:GOE106 GYA105:GYA106 HHW105:HHW106 HRS105:HRS106 IBO105:IBO106 ILK105:ILK106 IVG105:IVG106 JFC105:JFC106 JOY105:JOY106 JYU105:JYU106 KIQ105:KIQ106 KSM105:KSM106 LCI105:LCI106 LME105:LME106 LWA105:LWA106 MFW105:MFW106 MPS105:MPS106 MZO105:MZO106 NJK105:NJK106 NTG105:NTG106 ODC105:ODC106 OMY105:OMY106 OWU105:OWU106 PGQ105:PGQ106 PQM105:PQM106 QAI105:QAI106 QKE105:QKE106 QUA105:QUA106 RDW105:RDW106 RNS105:RNS106 RXO105:RXO106 SHK105:SHK106 SRG105:SRG106 TBC105:TBC106 TKY105:TKY106 TUU105:TUU106 UEQ105:UEQ106 UOM105:UOM106 UYI105:UYI106 VIE105:VIE106 VSA105:VSA106 WBW105:WBW106 WLS105:WLS106 WVO105:WVO106 WLS119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WVO119 G9 G13 G17 G20 G22 G26 G28 G33 G35 G37 G40 G45 G47 G52 G54:G55 G62:G63 G65 G67 G74 G77 G82 G128 G140 G143:G144 G146 G151:G152 G154 G157:G158 G160 G162 G167:G168 G173 G170:G171 G175 G178:G179 G181 G183 G186:G187 G189 G192:G193 G195:G196 G198 G201:G202 G204 G206 G209:G210 G215 G217 G212:G213 G222:G223 G225:G226 G228 G230 G233 G236 G89 G92:G93 G95 G97 G102 G105:G106 G117 G119">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UOM118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UYI118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VIE11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VSA118 JC38:JC39 SY38:SY39 ACU38:ACU39 AMQ38:AMQ39 AWM38:AWM39 BGI38:BGI39 BQE38:BQE39 CAA38:CAA39 CJW38:CJW39 CTS38:CTS39 DDO38:DDO39 DNK38:DNK39 DXG38:DXG39 EHC38:EHC39 EQY38:EQY39 FAU38:FAU39 FKQ38:FKQ39 FUM38:FUM39 GEI38:GEI39 GOE38:GOE39 GYA38:GYA39 HHW38:HHW39 HRS38:HRS39 IBO38:IBO39 ILK38:ILK39 IVG38:IVG39 JFC38:JFC39 JOY38:JOY39 JYU38:JYU39 KIQ38:KIQ39 KSM38:KSM39 LCI38:LCI39 LME38:LME39 LWA38:LWA39 MFW38:MFW39 MPS38:MPS39 MZO38:MZO39 NJK38:NJK39 NTG38:NTG39 ODC38:ODC39 OMY38:OMY39 OWU38:OWU39 PGQ38:PGQ39 PQM38:PQM39 QAI38:QAI39 QKE38:QKE39 QUA38:QUA39 RDW38:RDW39 RNS38:RNS39 RXO38:RXO39 SHK38:SHK39 SRG38:SRG39 TBC38:TBC39 TKY38:TKY39 TUU38:TUU39 UEQ38:UEQ39 UOM38:UOM39 UYI38:UYI39 VIE38:VIE39 VSA38:VSA39 WBW38:WBW39 WLS38:WLS39 WVO38:WVO39 WBW118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WLS118 JC29:JC32 SY29:SY32 ACU29:ACU32 AMQ29:AMQ32 AWM29:AWM32 BGI29:BGI32 BQE29:BQE32 CAA29:CAA32 CJW29:CJW32 CTS29:CTS32 DDO29:DDO32 DNK29:DNK32 DXG29:DXG32 EHC29:EHC32 EQY29:EQY32 FAU29:FAU32 FKQ29:FKQ32 FUM29:FUM32 GEI29:GEI32 GOE29:GOE32 GYA29:GYA32 HHW29:HHW32 HRS29:HRS32 IBO29:IBO32 ILK29:ILK32 IVG29:IVG32 JFC29:JFC32 JOY29:JOY32 JYU29:JYU32 KIQ29:KIQ32 KSM29:KSM32 LCI29:LCI32 LME29:LME32 LWA29:LWA32 MFW29:MFW32 MPS29:MPS32 MZO29:MZO32 NJK29:NJK32 NTG29:NTG32 ODC29:ODC32 OMY29:OMY32 OWU29:OWU32 PGQ29:PGQ32 PQM29:PQM32 QAI29:QAI32 QKE29:QKE32 QUA29:QUA32 RDW29:RDW32 RNS29:RNS32 RXO29:RXO32 SHK29:SHK32 SRG29:SRG32 TBC29:TBC32 TKY29:TKY32 TUU29:TUU32 UEQ29:UEQ32 UOM29:UOM32 UYI29:UYI32 VIE29:VIE32 VSA29:VSA32 WBW29:WBW32 WLS29:WLS32 WVO29:WVO32 WVO118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WVO116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JC116 JC48:JC51 SY48:SY51 ACU48:ACU51 AMQ48:AMQ51 AWM48:AWM51 BGI48:BGI51 BQE48:BQE51 CAA48:CAA51 CJW48:CJW51 CTS48:CTS51 DDO48:DDO51 DNK48:DNK51 DXG48:DXG51 EHC48:EHC51 EQY48:EQY51 FAU48:FAU51 FKQ48:FKQ51 FUM48:FUM51 GEI48:GEI51 GOE48:GOE51 GYA48:GYA51 HHW48:HHW51 HRS48:HRS51 IBO48:IBO51 ILK48:ILK51 IVG48:IVG51 JFC48:JFC51 JOY48:JOY51 JYU48:JYU51 KIQ48:KIQ51 KSM48:KSM51 LCI48:LCI51 LME48:LME51 LWA48:LWA51 MFW48:MFW51 MPS48:MPS51 MZO48:MZO51 NJK48:NJK51 NTG48:NTG51 ODC48:ODC51 OMY48:OMY51 OWU48:OWU51 PGQ48:PGQ51 PQM48:PQM51 QAI48:QAI51 QKE48:QKE51 QUA48:QUA51 RDW48:RDW51 RNS48:RNS51 RXO48:RXO51 SHK48:SHK51 SRG48:SRG51 TBC48:TBC51 TKY48:TKY51 TUU48:TUU51 UEQ48:UEQ51 UOM48:UOM51 UYI48:UYI51 VIE48:VIE51 VSA48:VSA51 WBW48:WBW51 WLS48:WLS51 WVO48:WVO51 SY116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ACU116 JC56:JC61 SY56:SY61 ACU56:ACU61 AMQ56:AMQ61 AWM56:AWM61 BGI56:BGI61 BQE56:BQE61 CAA56:CAA61 CJW56:CJW61 CTS56:CTS61 DDO56:DDO61 DNK56:DNK61 DXG56:DXG61 EHC56:EHC61 EQY56:EQY61 FAU56:FAU61 FKQ56:FKQ61 FUM56:FUM61 GEI56:GEI61 GOE56:GOE61 GYA56:GYA61 HHW56:HHW61 HRS56:HRS61 IBO56:IBO61 ILK56:ILK61 IVG56:IVG61 JFC56:JFC61 JOY56:JOY61 JYU56:JYU61 KIQ56:KIQ61 KSM56:KSM61 LCI56:LCI61 LME56:LME61 LWA56:LWA61 MFW56:MFW61 MPS56:MPS61 MZO56:MZO61 NJK56:NJK61 NTG56:NTG61 ODC56:ODC61 OMY56:OMY61 OWU56:OWU61 PGQ56:PGQ61 PQM56:PQM61 QAI56:QAI61 QKE56:QKE61 QUA56:QUA61 RDW56:RDW61 RNS56:RNS61 RXO56:RXO61 SHK56:SHK61 SRG56:SRG61 TBC56:TBC61 TKY56:TKY61 TUU56:TUU61 UEQ56:UEQ61 UOM56:UOM61 UYI56:UYI61 VIE56:VIE61 VSA56:VSA61 WBW56:WBW61 WLS56:WLS61 WVO56:WVO61 AMQ116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AWM116 JC23:JC25 SY23:SY25 ACU23:ACU25 AMQ23:AMQ25 AWM23:AWM25 BGI23:BGI25 BQE23:BQE25 CAA23:CAA25 CJW23:CJW25 CTS23:CTS25 DDO23:DDO25 DNK23:DNK25 DXG23:DXG25 EHC23:EHC25 EQY23:EQY25 FAU23:FAU25 FKQ23:FKQ25 FUM23:FUM25 GEI23:GEI25 GOE23:GOE25 GYA23:GYA25 HHW23:HHW25 HRS23:HRS25 IBO23:IBO25 ILK23:ILK25 IVG23:IVG25 JFC23:JFC25 JOY23:JOY25 JYU23:JYU25 KIQ23:KIQ25 KSM23:KSM25 LCI23:LCI25 LME23:LME25 LWA23:LWA25 MFW23:MFW25 MPS23:MPS25 MZO23:MZO25 NJK23:NJK25 NTG23:NTG25 ODC23:ODC25 OMY23:OMY25 OWU23:OWU25 PGQ23:PGQ25 PQM23:PQM25 QAI23:QAI25 QKE23:QKE25 QUA23:QUA25 RDW23:RDW25 RNS23:RNS25 RXO23:RXO25 SHK23:SHK25 SRG23:SRG25 TBC23:TBC25 TKY23:TKY25 TUU23:TUU25 UEQ23:UEQ25 UOM23:UOM25 UYI23:UYI25 VIE23:VIE25 VSA23:VSA25 WBW23:WBW25 WLS23:WLS25 WVO23:WVO25 BGI11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BQE11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CAA11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CJW116 JC41:JC44 SY41:SY44 ACU41:ACU44 AMQ41:AMQ44 AWM41:AWM44 BGI41:BGI44 BQE41:BQE44 CAA41:CAA44 CJW41:CJW44 CTS41:CTS44 DDO41:DDO44 DNK41:DNK44 DXG41:DXG44 EHC41:EHC44 EQY41:EQY44 FAU41:FAU44 FKQ41:FKQ44 FUM41:FUM44 GEI41:GEI44 GOE41:GOE44 GYA41:GYA44 HHW41:HHW44 HRS41:HRS44 IBO41:IBO44 ILK41:ILK44 IVG41:IVG44 JFC41:JFC44 JOY41:JOY44 JYU41:JYU44 KIQ41:KIQ44 KSM41:KSM44 LCI41:LCI44 LME41:LME44 LWA41:LWA44 MFW41:MFW44 MPS41:MPS44 MZO41:MZO44 NJK41:NJK44 NTG41:NTG44 ODC41:ODC44 OMY41:OMY44 OWU41:OWU44 PGQ41:PGQ44 PQM41:PQM44 QAI41:QAI44 QKE41:QKE44 QUA41:QUA44 RDW41:RDW44 RNS41:RNS44 RXO41:RXO44 SHK41:SHK44 SRG41:SRG44 TBC41:TBC44 TKY41:TKY44 TUU41:TUU44 UEQ41:UEQ44 UOM41:UOM44 UYI41:UYI44 VIE41:VIE44 VSA41:VSA44 WBW41:WBW44 WLS41:WLS44 WVO41:WVO44 CTS116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DDO116 JC68:JC72 SY68:SY72 ACU68:ACU72 AMQ68:AMQ72 AWM68:AWM72 BGI68:BGI72 BQE68:BQE72 CAA68:CAA72 CJW68:CJW72 CTS68:CTS72 DDO68:DDO72 DNK68:DNK72 DXG68:DXG72 EHC68:EHC72 EQY68:EQY72 FAU68:FAU72 FKQ68:FKQ72 FUM68:FUM72 GEI68:GEI72 GOE68:GOE72 GYA68:GYA72 HHW68:HHW72 HRS68:HRS72 IBO68:IBO72 ILK68:ILK72 IVG68:IVG72 JFC68:JFC72 JOY68:JOY72 JYU68:JYU72 KIQ68:KIQ72 KSM68:KSM72 LCI68:LCI72 LME68:LME72 LWA68:LWA72 MFW68:MFW72 MPS68:MPS72 MZO68:MZO72 NJK68:NJK72 NTG68:NTG72 ODC68:ODC72 OMY68:OMY72 OWU68:OWU72 PGQ68:PGQ72 PQM68:PQM72 QAI68:QAI72 QKE68:QKE72 QUA68:QUA72 RDW68:RDW72 RNS68:RNS72 RXO68:RXO72 SHK68:SHK72 SRG68:SRG72 TBC68:TBC72 TKY68:TKY72 TUU68:TUU72 UEQ68:UEQ72 UOM68:UOM72 UYI68:UYI72 VIE68:VIE72 VSA68:VSA72 WBW68:WBW72 WLS68:WLS72 WVO68:WVO72 DNK116 JC78:JC81 SY78:SY81 ACU78:ACU81 AMQ78:AMQ81 AWM78:AWM81 BGI78:BGI81 BQE78:BQE81 CAA78:CAA81 CJW78:CJW81 CTS78:CTS81 DDO78:DDO81 DNK78:DNK81 DXG78:DXG81 EHC78:EHC81 EQY78:EQY81 FAU78:FAU81 FKQ78:FKQ81 FUM78:FUM81 GEI78:GEI81 GOE78:GOE81 GYA78:GYA81 HHW78:HHW81 HRS78:HRS81 IBO78:IBO81 ILK78:ILK81 IVG78:IVG81 JFC78:JFC81 JOY78:JOY81 JYU78:JYU81 KIQ78:KIQ81 KSM78:KSM81 LCI78:LCI81 LME78:LME81 LWA78:LWA81 MFW78:MFW81 MPS78:MPS81 MZO78:MZO81 NJK78:NJK81 NTG78:NTG81 ODC78:ODC81 OMY78:OMY81 OWU78:OWU81 PGQ78:PGQ81 PQM78:PQM81 QAI78:QAI81 QKE78:QKE81 QUA78:QUA81 RDW78:RDW81 RNS78:RNS81 RXO78:RXO81 SHK78:SHK81 SRG78:SRG81 TBC78:TBC81 TKY78:TKY81 TUU78:TUU81 UEQ78:UEQ81 UOM78:UOM81 UYI78:UYI81 VIE78:VIE81 VSA78:VSA81 WBW78:WBW81 WLS78:WLS81 WVO78:WVO81 DXG116 JC83:JC84 SY83:SY84 ACU83:ACU84 AMQ83:AMQ84 AWM83:AWM84 BGI83:BGI84 BQE83:BQE84 CAA83:CAA84 CJW83:CJW84 CTS83:CTS84 DDO83:DDO84 DNK83:DNK84 DXG83:DXG84 EHC83:EHC84 EQY83:EQY84 FAU83:FAU84 FKQ83:FKQ84 FUM83:FUM84 GEI83:GEI84 GOE83:GOE84 GYA83:GYA84 HHW83:HHW84 HRS83:HRS84 IBO83:IBO84 ILK83:ILK84 IVG83:IVG84 JFC83:JFC84 JOY83:JOY84 JYU83:JYU84 KIQ83:KIQ84 KSM83:KSM84 LCI83:LCI84 LME83:LME84 LWA83:LWA84 MFW83:MFW84 MPS83:MPS84 MZO83:MZO84 NJK83:NJK84 NTG83:NTG84 ODC83:ODC84 OMY83:OMY84 OWU83:OWU84 PGQ83:PGQ84 PQM83:PQM84 QAI83:QAI84 QKE83:QKE84 QUA83:QUA84 RDW83:RDW84 RNS83:RNS84 RXO83:RXO84 SHK83:SHK84 SRG83:SRG84 TBC83:TBC84 TKY83:TKY84 TUU83:TUU84 UEQ83:UEQ84 UOM83:UOM84 UYI83:UYI84 VIE83:VIE84 VSA83:VSA84 WBW83:WBW84 WLS83:WLS84 WVO83:WVO84 EHC116 JC75:JC76 SY75:SY76 ACU75:ACU76 AMQ75:AMQ76 AWM75:AWM76 BGI75:BGI76 BQE75:BQE76 CAA75:CAA76 CJW75:CJW76 CTS75:CTS76 DDO75:DDO76 DNK75:DNK76 DXG75:DXG76 EHC75:EHC76 EQY75:EQY76 FAU75:FAU76 FKQ75:FKQ76 FUM75:FUM76 GEI75:GEI76 GOE75:GOE76 GYA75:GYA76 HHW75:HHW76 HRS75:HRS76 IBO75:IBO76 ILK75:ILK76 IVG75:IVG76 JFC75:JFC76 JOY75:JOY76 JYU75:JYU76 KIQ75:KIQ76 KSM75:KSM76 LCI75:LCI76 LME75:LME76 LWA75:LWA76 MFW75:MFW76 MPS75:MPS76 MZO75:MZO76 NJK75:NJK76 NTG75:NTG76 ODC75:ODC76 OMY75:OMY76 OWU75:OWU76 PGQ75:PGQ76 PQM75:PQM76 QAI75:QAI76 QKE75:QKE76 QUA75:QUA76 RDW75:RDW76 RNS75:RNS76 RXO75:RXO76 SHK75:SHK76 SRG75:SRG76 TBC75:TBC76 TKY75:TKY76 TUU75:TUU76 UEQ75:UEQ76 UOM75:UOM76 UYI75:UYI76 VIE75:VIE76 VSA75:VSA76 WBW75:WBW76 WLS75:WLS76 WVO75:WVO76 EQY116 JC86:JC87 SY86:SY87 ACU86:ACU87 AMQ86:AMQ87 AWM86:AWM87 BGI86:BGI87 BQE86:BQE87 CAA86:CAA87 CJW86:CJW87 CTS86:CTS87 DDO86:DDO87 DNK86:DNK87 DXG86:DXG87 EHC86:EHC87 EQY86:EQY87 FAU86:FAU87 FKQ86:FKQ87 FUM86:FUM87 GEI86:GEI87 GOE86:GOE87 GYA86:GYA87 HHW86:HHW87 HRS86:HRS87 IBO86:IBO87 ILK86:ILK87 IVG86:IVG87 JFC86:JFC87 JOY86:JOY87 JYU86:JYU87 KIQ86:KIQ87 KSM86:KSM87 LCI86:LCI87 LME86:LME87 LWA86:LWA87 MFW86:MFW87 MPS86:MPS87 MZO86:MZO87 NJK86:NJK87 NTG86:NTG87 ODC86:ODC87 OMY86:OMY87 OWU86:OWU87 PGQ86:PGQ87 PQM86:PQM87 QAI86:QAI87 QKE86:QKE87 QUA86:QUA87 RDW86:RDW87 RNS86:RNS87 RXO86:RXO87 SHK86:SHK87 SRG86:SRG87 TBC86:TBC87 TKY86:TKY87 TUU86:TUU87 UEQ86:UEQ87 UOM86:UOM87 UYI86:UYI87 VIE86:VIE87 VSA86:VSA87 WBW86:WBW87 WLS86:WLS87 WVO86:WVO87 FAU116 JC129:JC131 SY129:SY131 ACU129:ACU131 AMQ129:AMQ131 AWM129:AWM131 BGI129:BGI131 BQE129:BQE131 CAA129:CAA131 CJW129:CJW131 CTS129:CTS131 DDO129:DDO131 DNK129:DNK131 DXG129:DXG131 EHC129:EHC131 EQY129:EQY131 FAU129:FAU131 FKQ129:FKQ131 FUM129:FUM131 GEI129:GEI131 GOE129:GOE131 GYA129:GYA131 HHW129:HHW131 HRS129:HRS131 IBO129:IBO131 ILK129:ILK131 IVG129:IVG131 JFC129:JFC131 JOY129:JOY131 JYU129:JYU131 KIQ129:KIQ131 KSM129:KSM131 LCI129:LCI131 LME129:LME131 LWA129:LWA131 MFW129:MFW131 MPS129:MPS131 MZO129:MZO131 NJK129:NJK131 NTG129:NTG131 ODC129:ODC131 OMY129:OMY131 OWU129:OWU131 PGQ129:PGQ131 PQM129:PQM131 QAI129:QAI131 QKE129:QKE131 QUA129:QUA131 RDW129:RDW131 RNS129:RNS131 RXO129:RXO131 SHK129:SHK131 SRG129:SRG131 TBC129:TBC131 TKY129:TKY131 TUU129:TUU131 UEQ129:UEQ131 UOM129:UOM131 UYI129:UYI131 VIE129:VIE131 VSA129:VSA131 WBW129:WBW131 WLS129:WLS131 WVO129:WVO131 FKQ116 JC133:JC135 SY133:SY135 ACU133:ACU135 AMQ133:AMQ135 AWM133:AWM135 BGI133:BGI135 BQE133:BQE135 CAA133:CAA135 CJW133:CJW135 CTS133:CTS135 DDO133:DDO135 DNK133:DNK135 DXG133:DXG135 EHC133:EHC135 EQY133:EQY135 FAU133:FAU135 FKQ133:FKQ135 FUM133:FUM135 GEI133:GEI135 GOE133:GOE135 GYA133:GYA135 HHW133:HHW135 HRS133:HRS135 IBO133:IBO135 ILK133:ILK135 IVG133:IVG135 JFC133:JFC135 JOY133:JOY135 JYU133:JYU135 KIQ133:KIQ135 KSM133:KSM135 LCI133:LCI135 LME133:LME135 LWA133:LWA135 MFW133:MFW135 MPS133:MPS135 MZO133:MZO135 NJK133:NJK135 NTG133:NTG135 ODC133:ODC135 OMY133:OMY135 OWU133:OWU135 PGQ133:PGQ135 PQM133:PQM135 QAI133:QAI135 QKE133:QKE135 QUA133:QUA135 RDW133:RDW135 RNS133:RNS135 RXO133:RXO135 SHK133:SHK135 SRG133:SRG135 TBC133:TBC135 TKY133:TKY135 TUU133:TUU135 UEQ133:UEQ135 UOM133:UOM135 UYI133:UYI135 VIE133:VIE135 VSA133:VSA135 WBW133:WBW135 WLS133:WLS135 WVO133:WVO135 ACU139 AMQ139 AWM139 BGI139 BQE139 CAA139 CJW139 CTS139 DDO139 DNK139 DXG139 EHC139 EQY139 FAU139 FKQ139 FUM139 GEI139 GOE139 GYA139 HHW139 HRS139 IBO139 ILK139 IVG139 JFC139 JOY139 JYU139 KIQ139 KSM139 LCI139 LME139 LWA139 MFW139 MPS139 MZO139 NJK139 NTG139 ODC139 OMY139 OWU139 PGQ139 PQM139 QAI139 QKE139 QUA139 RDW139 RNS139 RXO139 SHK139 SRG139 TBC139 TKY139 TUU139 UEQ139 UOM139 UYI139 VIE139 VSA139 WBW139 WLS139 WVO139 FUM116 JC139 SY139 JC141 SY141 ACU141 AMQ141 AWM141 BGI141 BQE141 CAA141 CJW141 CTS141 DDO141 DNK141 DXG141 EHC141 EQY141 FAU141 FKQ141 FUM141 GEI141 GOE141 GYA141 HHW141 HRS141 IBO141 ILK141 IVG141 JFC141 JOY141 JYU141 KIQ141 KSM141 LCI141 LME141 LWA141 MFW141 MPS141 MZO141 NJK141 NTG141 ODC141 OMY141 OWU141 PGQ141 PQM141 QAI141 QKE141 QUA141 RDW141 RNS141 RXO141 SHK141 SRG141 TBC141 TKY141 TUU141 UEQ141 UOM141 UYI141 VIE141 VSA141 WBW141 WLS141 WVO141 GEI116 JC145 SY145 ACU145 AMQ145 AWM145 BGI145 BQE145 CAA145 CJW145 CTS145 DDO145 DNK145 DXG145 EHC145 EQY145 FAU145 FKQ145 FUM145 GEI145 GOE145 GYA145 HHW145 HRS145 IBO145 ILK145 IVG145 JFC145 JOY145 JYU145 KIQ145 KSM145 LCI145 LME145 LWA145 MFW145 MPS145 MZO145 NJK145 NTG145 ODC145 OMY145 OWU145 PGQ145 PQM145 QAI145 QKE145 QUA145 RDW145 RNS145 RXO145 SHK145 SRG145 TBC145 TKY145 TUU145 UEQ145 UOM145 UYI145 VIE145 VSA145 WBW145 WLS145 WVO145 GOE116 GYA116 JC147 SY147 ACU147 AMQ147 AWM147 BGI147 BQE147 CAA147 CJW147 CTS147 DDO147 DNK147 DXG147 EHC147 EQY147 FAU147 FKQ147 FUM147 GEI147 GOE147 GYA147 HHW147 HRS147 IBO147 ILK147 IVG147 JFC147 JOY147 JYU147 KIQ147 KSM147 LCI147 LME147 LWA147 MFW147 MPS147 MZO147 NJK147 NTG147 ODC147 OMY147 OWU147 PGQ147 PQM147 QAI147 QKE147 QUA147 RDW147 RNS147 RXO147 SHK147 SRG147 TBC147 TKY147 TUU147 UEQ147 UOM147 UYI147 VIE147 VSA147 WBW147 WLS147 WVO147 ACU149 AMQ149 AWM149 BGI149 BQE149 CAA149 CJW149 CTS149 DDO149 DNK149 DXG149 EHC149 EQY149 FAU149 FKQ149 FUM149 GEI149 GOE149 GYA149 HHW149 HRS149 IBO149 ILK149 IVG149 JFC149 JOY149 JYU149 KIQ149 KSM149 LCI149 LME149 LWA149 MFW149 MPS149 MZO149 NJK149 NTG149 ODC149 OMY149 OWU149 PGQ149 PQM149 QAI149 QKE149 QUA149 RDW149 RNS149 RXO149 SHK149 SRG149 TBC149 TKY149 TUU149 UEQ149 UOM149 UYI149 VIE149 VSA149 WBW149 WLS149 WVO149 HHW116 JC149 SY149 JC153 SY153 ACU153 AMQ153 AWM153 BGI153 BQE153 CAA153 CJW153 CTS153 DDO153 DNK153 DXG153 EHC153 EQY153 FAU153 FKQ153 FUM153 GEI153 GOE153 GYA153 HHW153 HRS153 IBO153 ILK153 IVG153 JFC153 JOY153 JYU153 KIQ153 KSM153 LCI153 LME153 LWA153 MFW153 MPS153 MZO153 NJK153 NTG153 ODC153 OMY153 OWU153 PGQ153 PQM153 QAI153 QKE153 QUA153 RDW153 RNS153 RXO153 SHK153 SRG153 TBC153 TKY153 TUU153 UEQ153 UOM153 UYI153 VIE153 VSA153 WBW153 WLS153 WVO153 HRS116 IBO116 JC155 SY155 ACU155 AMQ155 AWM155 BGI155 BQE155 CAA155 CJW155 CTS155 DDO155 DNK155 DXG155 EHC155 EQY155 FAU155 FKQ155 FUM155 GEI155 GOE155 GYA155 HHW155 HRS155 IBO155 ILK155 IVG155 JFC155 JOY155 JYU155 KIQ155 KSM155 LCI155 LME155 LWA155 MFW155 MPS155 MZO155 NJK155 NTG155 ODC155 OMY155 OWU155 PGQ155 PQM155 QAI155 QKE155 QUA155 RDW155 RNS155 RXO155 SHK155 SRG155 TBC155 TKY155 TUU155 UEQ155 UOM155 UYI155 VIE155 VSA155 WBW155 WLS155 WVO155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ILK116 JC161 SY161 ACU161 AMQ161 AWM161 BGI161 BQE161 CAA161 CJW161 CTS161 DDO161 DNK161 DXG161 EHC161 EQY161 FAU161 FKQ161 FUM161 GEI161 GOE161 GYA161 HHW161 HRS161 IBO161 ILK161 IVG161 JFC161 JOY161 JYU161 KIQ161 KSM161 LCI161 LME161 LWA161 MFW161 MPS161 MZO161 NJK161 NTG161 ODC161 OMY161 OWU161 PGQ161 PQM161 QAI161 QKE161 QUA161 RDW161 RNS161 RXO161 SHK161 SRG161 TBC161 TKY161 TUU161 UEQ161 UOM161 UYI161 VIE161 VSA161 WBW161 WLS161 WVO161 IVG116 JFC116 JC163 SY163 ACU163 AMQ163 AWM163 BGI163 BQE163 CAA163 CJW163 CTS163 DDO163 DNK163 DXG163 EHC163 EQY163 FAU163 FKQ163 FUM163 GEI163 GOE163 GYA163 HHW163 HRS163 IBO163 ILK163 IVG163 JFC163 JOY163 JYU163 KIQ163 KSM163 LCI163 LME163 LWA163 MFW163 MPS163 MZO163 NJK163 NTG163 ODC163 OMY163 OWU163 PGQ163 PQM163 QAI163 QKE163 QUA163 RDW163 RNS163 RXO163 SHK163 SRG163 TBC163 TKY163 TUU163 UEQ163 UOM163 UYI163 VIE163 VSA163 WBW163 WLS163 WVO163 ACU165 AMQ165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WVO165 JOY116 JC165 SY165 SY169 ACU169 AMQ169 AWM169 BGI169 BQE169 CAA169 CJW169 CTS169 DDO169 DNK169 DXG169 EHC169 EQY169 FAU169 FKQ169 FUM169 GEI169 GOE169 GYA169 HHW169 HRS169 IBO169 ILK169 IVG169 JFC169 JOY169 JYU169 KIQ169 KSM169 LCI169 LME169 LWA169 MFW169 MPS169 MZO169 NJK169 NTG169 ODC169 OMY169 OWU169 PGQ169 PQM169 QAI169 QKE169 QUA169 RDW169 RNS169 RXO169 SHK169 SRG169 TBC169 TKY169 TUU169 UEQ169 UOM169 UYI169 VIE169 VSA169 WBW169 WLS169 WVO169 JYU116 KIQ116 JC174 SY174 ACU174 AMQ174 AWM174 BGI174 BQE174 CAA174 CJW174 CTS174 DDO174 DNK174 DXG174 EHC174 EQY174 FAU174 FKQ174 FUM174 GEI174 GOE174 GYA174 HHW174 HRS174 IBO174 ILK174 IVG174 JFC174 JOY174 JYU174 KIQ174 KSM174 LCI174 LME174 LWA174 MFW174 MPS174 MZO174 NJK174 NTG174 ODC174 OMY174 OWU174 PGQ174 PQM174 QAI174 QKE174 QUA174 RDW174 RNS174 RXO174 SHK174 SRG174 TBC174 TKY174 TUU174 UEQ174 UOM174 UYI174 VIE174 VSA174 WBW174 WLS174 WVO172 JC169 KSM116 JC172 SY172 ACU172 AMQ172 AWM172 BGI172 BQE172 CAA172 CJW172 CTS172 DDO172 DNK172 DXG172 EHC172 EQY172 FAU172 FKQ172 FUM172 GEI172 GOE172 GYA172 HHW172 HRS172 IBO172 ILK172 IVG172 JFC172 JOY172 JYU172 KIQ172 KSM172 LCI172 LME172 LWA172 MFW172 MPS172 MZO172 NJK172 NTG172 ODC172 OMY172 OWU172 PGQ172 PQM172 QAI172 QKE172 QUA172 RDW172 RNS172 RXO172 SHK172 SRG172 TBC172 TKY172 TUU172 UEQ172 UOM172 UYI172 VIE172 VSA172 WBW172 WLS172 WVO174 SY176 ACU176 AMQ176 AWM176 BGI176 BQE176 CAA176 CJW176 CTS176 DDO176 DNK176 DXG176 EHC176 EQY176 FAU176 FKQ176 FUM176 GEI176 GOE176 GYA176 HHW176 HRS176 IBO176 ILK176 IVG176 JFC176 JOY176 JYU176 KIQ176 KSM176 LCI176 LME176 LWA176 MFW176 MPS176 MZO176 NJK176 NTG176 ODC176 OMY176 OWU176 PGQ176 PQM176 QAI176 QKE176 QUA176 RDW176 RNS176 RXO176 SHK176 SRG176 TBC176 TKY176 TUU176 UEQ176 UOM176 UYI176 VIE176 VSA176 WBW176 WLS176 WVO176 LCI116 JC176 JC180 SY180 ACU180 AMQ180 AWM180 BGI180 BQE180 CAA180 CJW180 CTS180 DDO180 DNK180 DXG180 EHC180 EQY180 FAU180 FKQ180 FUM180 GEI180 GOE180 GYA180 HHW180 HRS180 IBO180 ILK180 IVG180 JFC180 JOY180 JYU180 KIQ180 KSM180 LCI180 LME180 LWA180 MFW180 MPS180 MZO180 NJK180 NTG180 ODC180 OMY180 OWU180 PGQ180 PQM180 QAI180 QKE180 QUA180 RDW180 RNS180 RXO180 SHK180 SRG180 TBC180 TKY180 TUU180 UEQ180 UOM180 UYI180 VIE180 VSA180 WBW180 WLS180 WVO180 LME116 JC182 SY182 ACU182 AMQ182 AWM182 BGI182 BQE182 CAA182 CJW182 CTS182 DDO182 DNK182 DXG182 EHC182 EQY182 FAU182 FKQ182 FUM182 GEI182 GOE182 GYA182 HHW182 HRS182 IBO182 ILK182 IVG182 JFC182 JOY182 JYU182 KIQ182 KSM182 LCI182 LME182 LWA182 MFW182 MPS182 MZO182 NJK182 NTG182 ODC182 OMY182 OWU182 PGQ182 PQM182 QAI182 QKE182 QUA182 RDW182 RNS182 RXO182 SHK182 SRG182 TBC182 TKY182 TUU182 UEQ182 UOM182 UYI182 VIE182 VSA182 WBW182 WLS182 WVO182 LWA116 MFW116 JC184 SY184 ACU184 AMQ184 AWM184 BGI184 BQE184 CAA184 CJW184 CTS184 DDO184 DNK184 DXG184 EHC184 EQY184 FAU184 FKQ184 FUM184 GEI184 GOE184 GYA184 HHW184 HRS184 IBO184 ILK184 IVG184 JFC184 JOY184 JYU184 KIQ184 KSM184 LCI184 LME184 LWA184 MFW184 MPS184 MZO184 NJK184 NTG184 ODC184 OMY184 OWU184 PGQ184 PQM184 QAI184 QKE184 QUA184 RDW184 RNS184 RXO184 SHK184 SRG184 TBC184 TKY184 TUU184 UEQ184 UOM184 UYI184 VIE184 VSA184 WBW184 WLS184 WVO184 JC188 SY188 ACU188 AMQ188 AWM188 BGI188 BQE188 CAA188 CJW188 CTS188 DDO188 DNK188 DXG188 EHC188 EQY188 FAU188 FKQ188 FUM188 GEI188 GOE188 GYA188 HHW188 HRS188 IBO188 ILK188 IVG188 JFC188 JOY188 JYU188 KIQ188 KSM188 LCI188 LME188 LWA188 MFW188 MPS188 MZO188 NJK188 NTG188 ODC188 OMY188 OWU188 PGQ188 PQM188 QAI188 QKE188 QUA188 RDW188 RNS188 RXO188 SHK188 SRG188 TBC188 TKY188 TUU188 UEQ188 UOM188 UYI188 VIE188 VSA188 WBW188 WLS188 WVO188 MPS116 JC190 SY190 ACU190 AMQ190 AWM190 BGI190 BQE190 CAA190 CJW190 CTS190 DDO190 DNK190 DXG190 EHC190 EQY190 FAU190 FKQ190 FUM190 GEI190 GOE190 GYA190 HHW190 HRS190 IBO190 ILK190 IVG190 JFC190 JOY190 JYU190 KIQ190 KSM190 LCI190 LME190 LWA190 MFW190 MPS190 MZO190 NJK190 NTG190 ODC190 OMY190 OWU190 PGQ190 PQM190 QAI190 QKE190 QUA190 RDW190 RNS190 RXO190 SHK190 SRG190 TBC190 TKY190 TUU190 UEQ190 UOM190 UYI190 VIE190 VSA190 WBW190 WLS190 WVO190 MZO116 JC194 SY194 ACU194 AMQ194 AWM194 BGI194 BQE194 CAA194 CJW194 CTS194 DDO194 DNK194 DXG194 EHC194 EQY194 FAU194 FKQ194 FUM194 GEI194 GOE194 GYA194 HHW194 HRS194 IBO194 ILK194 IVG194 JFC194 JOY194 JYU194 KIQ194 KSM194 LCI194 LME194 LWA194 MFW194 MPS194 MZO194 NJK194 NTG194 ODC194 OMY194 OWU194 PGQ194 PQM194 QAI194 QKE194 QUA194 RDW194 RNS194 RXO194 SHK194 SRG194 TBC194 TKY194 TUU194 UEQ194 UOM194 UYI194 VIE194 VSA194 WBW194 WLS194 WVO194 NJK116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NTG116 JC199 SY199 ACU199 AMQ199 AWM199 BGI199 BQE199 CAA199 CJW199 CTS199 DDO199 DNK199 DXG199 EHC199 EQY199 FAU199 FKQ199 FUM199 GEI199 GOE199 GYA199 HHW199 HRS199 IBO199 ILK199 IVG199 JFC199 JOY199 JYU199 KIQ199 KSM199 LCI199 LME199 LWA199 MFW199 MPS199 MZO199 NJK199 NTG199 ODC199 OMY199 OWU199 PGQ199 PQM199 QAI199 QKE199 QUA199 RDW199 RNS199 RXO199 SHK199 SRG199 TBC199 TKY199 TUU199 UEQ199 UOM199 UYI199 VIE199 VSA199 WBW199 WLS199 WVO199 ODC116 JC203 SY203 ACU203 AMQ203 AWM203 BGI203 BQE203 CAA203 CJW203 CTS203 DDO203 DNK203 DXG203 EHC203 EQY203 FAU203 FKQ203 FUM203 GEI203 GOE203 GYA203 HHW203 HRS203 IBO203 ILK203 IVG203 JFC203 JOY203 JYU203 KIQ203 KSM203 LCI203 LME203 LWA203 MFW203 MPS203 MZO203 NJK203 NTG203 ODC203 OMY203 OWU203 PGQ203 PQM203 QAI203 QKE203 QUA203 RDW203 RNS203 RXO203 SHK203 SRG203 TBC203 TKY203 TUU203 UEQ203 UOM203 UYI203 VIE203 VSA203 WBW203 WLS203 WVO203 OMY116 JC205 SY205 ACU205 AMQ205 AWM205 BGI205 BQE205 CAA205 CJW205 CTS205 DDO205 DNK205 DXG205 EHC205 EQY205 FAU205 FKQ205 FUM205 GEI205 GOE205 GYA205 HHW205 HRS205 IBO205 ILK205 IVG205 JFC205 JOY205 JYU205 KIQ205 KSM205 LCI205 LME205 LWA205 MFW205 MPS205 MZO205 NJK205 NTG205 ODC205 OMY205 OWU205 PGQ205 PQM205 QAI205 QKE205 QUA205 RDW205 RNS205 RXO205 SHK205 SRG205 TBC205 TKY205 TUU205 UEQ205 UOM205 UYI205 VIE205 VSA205 WBW205 WLS205 WVO205 OWU116 PGQ116 JC207 SY207 ACU207 AMQ207 AWM207 BGI207 BQE207 CAA207 CJW207 CTS207 DDO207 DNK207 DXG207 EHC207 EQY207 FAU207 FKQ207 FUM207 GEI207 GOE207 GYA207 HHW207 HRS207 IBO207 ILK207 IVG207 JFC207 JOY207 JYU207 KIQ207 KSM207 LCI207 LME207 LWA207 MFW207 MPS207 MZO207 NJK207 NTG207 ODC207 OMY207 OWU207 PGQ207 PQM207 QAI207 QKE207 QUA207 RDW207 RNS207 RXO207 SHK207 SRG207 TBC207 TKY207 TUU207 UEQ207 UOM207 UYI207 VIE207 VSA207 WBW207 WLS207 WVO207 SY211 ACU211 AMQ211 AWM211 BGI211 BQE211 CAA211 CJW211 CTS211 DDO211 DNK211 DXG211 EHC211 EQY211 FAU211 FKQ211 FUM211 GEI211 GOE211 GYA211 HHW211 HRS211 IBO211 ILK211 IVG211 JFC211 JOY211 JYU211 KIQ211 KSM211 LCI211 LME211 LWA211 MFW211 MPS211 MZO211 NJK211 NTG211 ODC211 OMY211 OWU211 PGQ211 PQM211 QAI211 QKE211 QUA211 RDW211 RNS211 RXO211 SHK211 SRG211 TBC211 TKY211 TUU211 UEQ211 UOM211 UYI211 VIE211 VSA211 WBW211 WLS211 WVO211 PQM116 QAI116 JC216 SY216 ACU216 AMQ216 AWM216 BGI216 BQE216 CAA216 CJW216 CTS216 DDO216 DNK216 DXG216 EHC216 EQY216 FAU216 FKQ216 FUM216 GEI216 GOE216 GYA216 HHW216 HRS216 IBO216 ILK216 IVG216 JFC216 JOY216 JYU216 KIQ216 KSM216 LCI216 LME216 LWA216 MFW216 MPS216 MZO216 NJK216 NTG216 ODC216 OMY216 OWU216 PGQ216 PQM216 QAI216 QKE216 QUA216 RDW216 RNS216 RXO216 SHK216 SRG216 TBC216 TKY216 TUU216 UEQ216 UOM216 UYI216 VIE216 VSA216 WBW216 WLS216 WVO216 QKE116 JC218 SY218 ACU218 AMQ218 AWM218 BGI218 BQE218 CAA218 CJW218 CTS218 DDO218 DNK218 DXG218 EHC218 EQY218 FAU218 FKQ218 FUM218 GEI218 GOE218 GYA218 HHW218 HRS218 IBO218 ILK218 IVG218 JFC218 JOY218 JYU218 KIQ218 KSM218 LCI218 LME218 LWA218 MFW218 MPS218 MZO218 NJK218 NTG218 ODC218 OMY218 OWU218 PGQ218 PQM218 QAI218 QKE218 QUA218 RDW218 RNS218 RXO218 SHK218 SRG218 TBC218 TKY218 TUU218 UEQ218 UOM218 UYI218 VIE218 VSA218 WBW218 WLS218 JC211 QUA116 JC214 SY214 ACU214 AMQ214 AWM214 BGI214 BQE214 CAA214 CJW214 CTS214 DDO214 DNK214 DXG214 EHC214 EQY214 FAU214 FKQ214 FUM214 GEI214 GOE214 GYA214 HHW214 HRS214 IBO214 ILK214 IVG214 JFC214 JOY214 JYU214 KIQ214 KSM214 LCI214 LME214 LWA214 MFW214 MPS214 MZO214 NJK214 NTG214 ODC214 OMY214 OWU214 PGQ214 PQM214 QAI214 QKE214 QUA214 RDW214 RNS214 RXO214 SHK214 SRG214 TBC214 TKY214 TUU214 UEQ214 UOM214 UYI214 VIE214 VSA214 WBW214 WLS214 WVO214 JC224 SY224 ACU224 AMQ224 AWM224 BGI224 BQE224 CAA224 CJW224 CTS224 DDO224 DNK224 DXG224 EHC224 EQY224 FAU224 FKQ224 FUM224 GEI224 GOE224 GYA224 HHW224 HRS224 IBO224 ILK224 IVG224 JFC224 JOY224 JYU224 KIQ224 KSM224 LCI224 LME224 LWA224 MFW224 MPS224 MZO224 NJK224 NTG224 ODC224 OMY224 OWU224 PGQ224 PQM224 QAI224 QKE224 QUA224 RDW224 RNS224 RXO224 SHK224 SRG224 TBC224 TKY224 TUU224 UEQ224 UOM224 UYI224 VIE224 VSA224 WBW224 WLS224 WVO224 RDW116 JC227 SY227 ACU227 AMQ227 AWM227 BGI227 BQE227 CAA227 CJW227 CTS227 DDO227 DNK227 DXG227 EHC227 EQY227 FAU227 FKQ227 FUM227 GEI227 GOE227 GYA227 HHW227 HRS227 IBO227 ILK227 IVG227 JFC227 JOY227 JYU227 KIQ227 KSM227 LCI227 LME227 LWA227 MFW227 MPS227 MZO227 NJK227 NTG227 ODC227 OMY227 OWU227 PGQ227 PQM227 QAI227 QKE227 QUA227 RDW227 RNS227 RXO227 SHK227 SRG227 TBC227 TKY227 TUU227 UEQ227 UOM227 UYI227 VIE227 VSA227 WBW227 WLS227 WVO227 RNS116 JC229 SY229 ACU229 AMQ229 AWM229 BGI229 BQE229 CAA229 CJW229 CTS229 DDO229 DNK229 DXG229 EHC229 EQY229 FAU229 FKQ229 FUM229 GEI229 GOE229 GYA229 HHW229 HRS229 IBO229 ILK229 IVG229 JFC229 JOY229 JYU229 KIQ229 KSM229 LCI229 LME229 LWA229 MFW229 MPS229 MZO229 NJK229 NTG229 ODC229 OMY229 OWU229 PGQ229 PQM229 QAI229 QKE229 QUA229 RDW229 RNS229 RXO229 SHK229 SRG229 TBC229 TKY229 TUU229 UEQ229 UOM229 UYI229 VIE229 VSA229 WBW229 WLS229 WVO229 RXO116 SHK116 JC231 SY231 ACU231 AMQ231 AWM231 BGI231 BQE231 CAA231 CJW231 CTS231 DDO231 DNK231 DXG231 EHC231 EQY231 FAU231 FKQ231 FUM231 GEI231 GOE231 GYA231 HHW231 HRS231 IBO231 ILK231 IVG231 JFC231 JOY231 JYU231 KIQ231 KSM231 LCI231 LME231 LWA231 MFW231 MPS231 MZO231 NJK231 NTG231 ODC231 OMY231 OWU231 PGQ231 PQM231 QAI231 QKE231 QUA231 RDW231 RNS231 RXO231 SHK231 SRG231 TBC231 TKY231 TUU231 UEQ231 UOM231 UYI231 VIE231 VSA231 WBW231 WLS231 WVO231 WVO218 WVO220 SRG116 JC220 SY220 ACU220 AMQ220 AWM220 BGI220 BQE220 CAA220 CJW220 CTS220 DDO220 DNK220 DXG220 EHC220 EQY220 FAU220 FKQ220 FUM220 GEI220 GOE220 GYA220 HHW220 HRS220 IBO220 ILK220 IVG220 JFC220 JOY220 JYU220 KIQ220 KSM220 LCI220 LME220 LWA220 MFW220 MPS220 MZO220 NJK220 NTG220 ODC220 OMY220 OWU220 PGQ220 PQM220 QAI220 QKE220 QUA220 RDW220 RNS220 RXO220 SHK220 SRG220 TBC220 TKY220 TUU220 UEQ220 UOM220 UYI220 VIE220 VSA220 WBW220 WLS220 JC234:JC235 SY234:SY235 ACU234:ACU235 AMQ234:AMQ235 AWM234:AWM235 BGI234:BGI235 BQE234:BQE235 CAA234:CAA235 CJW234:CJW235 CTS234:CTS235 DDO234:DDO235 DNK234:DNK235 DXG234:DXG235 EHC234:EHC235 EQY234:EQY235 FAU234:FAU235 FKQ234:FKQ235 FUM234:FUM235 GEI234:GEI235 GOE234:GOE235 GYA234:GYA235 HHW234:HHW235 HRS234:HRS235 IBO234:IBO235 ILK234:ILK235 IVG234:IVG235 JFC234:JFC235 JOY234:JOY235 JYU234:JYU235 KIQ234:KIQ235 KSM234:KSM235 LCI234:LCI235 LME234:LME235 LWA234:LWA235 MFW234:MFW235 MPS234:MPS235 MZO234:MZO235 NJK234:NJK235 NTG234:NTG235 ODC234:ODC235 OMY234:OMY235 OWU234:OWU235 PGQ234:PGQ235 PQM234:PQM235 QAI234:QAI235 QKE234:QKE235 QUA234:QUA235 RDW234:RDW235 RNS234:RNS235 RXO234:RXO235 SHK234:SHK235 SRG234:SRG235 TBC234:TBC235 TKY234:TKY235 TUU234:TUU235 UEQ234:UEQ235 UOM234:UOM235 UYI234:UYI235 VIE234:VIE235 VSA234:VSA235 WBW234:WBW235 WLS234:WLS235 WVO234:WVO235 TBC116 JC237:JC238 SY237:SY238 ACU237:ACU238 AMQ237:AMQ238 AWM237:AWM238 BGI237:BGI238 BQE237:BQE238 CAA237:CAA238 CJW237:CJW238 CTS237:CTS238 DDO237:DDO238 DNK237:DNK238 DXG237:DXG238 EHC237:EHC238 EQY237:EQY238 FAU237:FAU238 FKQ237:FKQ238 FUM237:FUM238 GEI237:GEI238 GOE237:GOE238 GYA237:GYA238 HHW237:HHW238 HRS237:HRS238 IBO237:IBO238 ILK237:ILK238 IVG237:IVG238 JFC237:JFC238 JOY237:JOY238 JYU237:JYU238 KIQ237:KIQ238 KSM237:KSM238 LCI237:LCI238 LME237:LME238 LWA237:LWA238 MFW237:MFW238 MPS237:MPS238 MZO237:MZO238 NJK237:NJK238 NTG237:NTG238 ODC237:ODC238 OMY237:OMY238 OWU237:OWU238 PGQ237:PGQ238 PQM237:PQM238 QAI237:QAI238 QKE237:QKE238 QUA237:QUA238 RDW237:RDW238 RNS237:RNS238 RXO237:RXO238 SHK237:SHK238 SRG237:SRG238 TBC237:TBC238 TKY237:TKY238 TUU237:TUU238 UEQ237:UEQ238 UOM237:UOM238 UYI237:UYI238 VIE237:VIE238 VSA237:VSA238 WBW237:WBW238 WLS237:WLS238 WVO237:WVO238 TKY116 JC90:JC91 SY90:SY91 ACU90:ACU91 AMQ90:AMQ91 AWM90:AWM91 BGI90:BGI91 BQE90:BQE91 CAA90:CAA91 CJW90:CJW91 CTS90:CTS91 DDO90:DDO91 DNK90:DNK91 DXG90:DXG91 EHC90:EHC91 EQY90:EQY91 FAU90:FAU91 FKQ90:FKQ91 FUM90:FUM91 GEI90:GEI91 GOE90:GOE91 GYA90:GYA91 HHW90:HHW91 HRS90:HRS91 IBO90:IBO91 ILK90:ILK91 IVG90:IVG91 JFC90:JFC91 JOY90:JOY91 JYU90:JYU91 KIQ90:KIQ91 KSM90:KSM91 LCI90:LCI91 LME90:LME91 LWA90:LWA91 MFW90:MFW91 MPS90:MPS91 MZO90:MZO91 NJK90:NJK91 NTG90:NTG91 ODC90:ODC91 OMY90:OMY91 OWU90:OWU91 PGQ90:PGQ91 PQM90:PQM91 QAI90:QAI91 QKE90:QKE91 QUA90:QUA91 RDW90:RDW91 RNS90:RNS91 RXO90:RXO91 SHK90:SHK91 SRG90:SRG91 TBC90:TBC91 TKY90:TKY91 TUU90:TUU91 UEQ90:UEQ91 UOM90:UOM91 UYI90:UYI91 VIE90:VIE91 VSA90:VSA91 WBW90:WBW91 WLS90:WLS91 WVO90:WVO91 TUU116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UEQ116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UOM116 JC98:JC101 SY98:SY101 ACU98:ACU101 AMQ98:AMQ101 AWM98:AWM101 BGI98:BGI101 BQE98:BQE101 CAA98:CAA101 CJW98:CJW101 CTS98:CTS101 DDO98:DDO101 DNK98:DNK101 DXG98:DXG101 EHC98:EHC101 EQY98:EQY101 FAU98:FAU101 FKQ98:FKQ101 FUM98:FUM101 GEI98:GEI101 GOE98:GOE101 GYA98:GYA101 HHW98:HHW101 HRS98:HRS101 IBO98:IBO101 ILK98:ILK101 IVG98:IVG101 JFC98:JFC101 JOY98:JOY101 JYU98:JYU101 KIQ98:KIQ101 KSM98:KSM101 LCI98:LCI101 LME98:LME101 LWA98:LWA101 MFW98:MFW101 MPS98:MPS101 MZO98:MZO101 NJK98:NJK101 NTG98:NTG101 ODC98:ODC101 OMY98:OMY101 OWU98:OWU101 PGQ98:PGQ101 PQM98:PQM101 QAI98:QAI101 QKE98:QKE101 QUA98:QUA101 RDW98:RDW101 RNS98:RNS101 RXO98:RXO101 SHK98:SHK101 SRG98:SRG101 TBC98:TBC101 TKY98:TKY101 TUU98:TUU101 UEQ98:UEQ101 UOM98:UOM101 UYI98:UYI101 VIE98:VIE101 VSA98:VSA101 WBW98:WBW101 WLS98:WLS101 WVO98:WVO101 UYI116 ACU107:ACU114 AMQ107:AMQ114 AWM107:AWM114 BGI107:BGI114 BQE107:BQE114 CAA107:CAA114 CJW107:CJW114 CTS107:CTS114 DDO107:DDO114 DNK107:DNK114 DXG107:DXG114 EHC107:EHC114 EQY107:EQY114 FAU107:FAU114 FKQ107:FKQ114 FUM107:FUM114 GEI107:GEI114 GOE107:GOE114 GYA107:GYA114 HHW107:HHW114 HRS107:HRS114 IBO107:IBO114 ILK107:ILK114 IVG107:IVG114 JFC107:JFC114 JOY107:JOY114 JYU107:JYU114 KIQ107:KIQ114 KSM107:KSM114 LCI107:LCI114 LME107:LME114 LWA107:LWA114 MFW107:MFW114 MPS107:MPS114 MZO107:MZO114 NJK107:NJK114 NTG107:NTG114 ODC107:ODC114 OMY107:OMY114 OWU107:OWU114 PGQ107:PGQ114 PQM107:PQM114 QAI107:QAI114 QKE107:QKE114 QUA107:QUA114 RDW107:RDW114 RNS107:RNS114 RXO107:RXO114 SHK107:SHK114 SRG107:SRG114 TBC107:TBC114 TKY107:TKY114 TUU107:TUU114 UEQ107:UEQ114 UOM107:UOM114 UYI107:UYI114 VIE107:VIE114 VSA107:VSA114 WBW107:WBW114 WLS107:WLS114 WVO107:WVO114 VIE116 JC107:JC114 WVO103:WVO104 VSA116 JC103:JC104 SY103:SY104 ACU103:ACU104 AMQ103:AMQ104 AWM103:AWM104 BGI103:BGI104 BQE103:BQE104 CAA103:CAA104 CJW103:CJW104 CTS103:CTS104 DDO103:DDO104 DNK103:DNK104 DXG103:DXG104 EHC103:EHC104 EQY103:EQY104 FAU103:FAU104 FKQ103:FKQ104 FUM103:FUM104 GEI103:GEI104 GOE103:GOE104 GYA103:GYA104 HHW103:HHW104 HRS103:HRS104 IBO103:IBO104 ILK103:ILK104 IVG103:IVG104 JFC103:JFC104 JOY103:JOY104 JYU103:JYU104 KIQ103:KIQ104 KSM103:KSM104 LCI103:LCI104 LME103:LME104 LWA103:LWA104 MFW103:MFW104 MPS103:MPS104 MZO103:MZO104 NJK103:NJK104 NTG103:NTG104 ODC103:ODC104 OMY103:OMY104 OWU103:OWU104 PGQ103:PGQ104 PQM103:PQM104 QAI103:QAI104 QKE103:QKE104 QUA103:QUA104 RDW103:RDW104 RNS103:RNS104 RXO103:RXO104 SHK103:SHK104 SRG103:SRG104 TBC103:TBC104 TKY103:TKY104 TUU103:TUU104 UEQ103:UEQ104 UOM103:UOM104 UYI103:UYI104 VIE103:VIE104 VSA103:VSA104 WBW103:WBW104 WLS103:WLS104 SY107:SY114 WBW116 JC120:JC126 SY120:SY126 ACU120:ACU126 AMQ120:AMQ126 AWM120:AWM126 BGI120:BGI126 BQE120:BQE126 CAA120:CAA126 CJW120:CJW126 CTS120:CTS126 DDO120:DDO126 DNK120:DNK126 DXG120:DXG126 EHC120:EHC126 EQY120:EQY126 FAU120:FAU126 FKQ120:FKQ126 FUM120:FUM126 GEI120:GEI126 GOE120:GOE126 GYA120:GYA126 HHW120:HHW126 HRS120:HRS126 IBO120:IBO126 ILK120:ILK126 IVG120:IVG126 JFC120:JFC126 JOY120:JOY126 JYU120:JYU126 KIQ120:KIQ126 KSM120:KSM126 LCI120:LCI126 LME120:LME126 LWA120:LWA126 MFW120:MFW126 MPS120:MPS126 MZO120:MZO126 NJK120:NJK126 NTG120:NTG126 ODC120:ODC126 OMY120:OMY126 OWU120:OWU126 PGQ120:PGQ126 PQM120:PQM126 QAI120:QAI126 QKE120:QKE126 QUA120:QUA126 RDW120:RDW126 RNS120:RNS126 RXO120:RXO126 SHK120:SHK126 SRG120:SRG126 TBC120:TBC126 TKY120:TKY126 TUU120:TUU126 UEQ120:UEQ126 UOM120:UOM126 UYI120:UYI126 VIE120:VIE126 VSA120:VSA126 WBW120:WBW126 WLS120:WLS126 WVO120:WVO126 WLS116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G10:G12 G14:G15 G8 G38:G39 G27 G29:G32 G34 G18:G19 G48:G51 G53 G56:G61 G21 G23:G25 G66 G46 G36 G41:G44 G64 G68:G72 G78:G81 G83:G84 G75:G76 G86:G87 G129:G131 G133:G135 G139 G237:G238 G145 G147 G149 G153 G155 G159 G161 G163 G165 G169 G174 G172 G176 G180 G182 G184 G188 G190 G194 G197 G199 G203 G205 G207 G211 G218 G216 G214 G224 G227 G229 G231 G220 G234:G235 G141 G90:G91 G94 G96 G98:G101 G107:G114 G103:G104 G120:G126 G118 G116">
      <formula1>IF(G8&gt;=0.01,ROUND(G8,2),0.01)</formula1>
    </dataValidation>
    <dataValidation type="decimal" operator="equal" allowBlank="1" showInputMessage="1" showErrorMessage="1" errorTitle="ENTRY ERROR!" error="Approx. Quantity  for this Item _x000a_must be a whole number. " prompt="Enter the Approx. Quantity_x000a_" sqref="TKX96 JB147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TUT96 JB155 SX155 ACT155 AMP155 AWL155 BGH155 BQD155 BZZ155 CJV155 CTR155 DDN155 DNJ155 DXF155 EHB155 EQX155 FAT155 FKP155 FUL155 GEH155 GOD155 GXZ155 HHV155 HRR155 IBN155 ILJ155 IVF155 JFB155 JOX155 JYT155 KIP155 KSL155 LCH155 LMD155 LVZ155 MFV155 MPR155 MZN155 NJJ155 NTF155 ODB155 OMX155 OWT155 PGP155 PQL155 QAH155 QKD155 QTZ155 RDV155 RNR155 RXN155 SHJ155 SRF155 TBB155 TKX155 TUT155 UEP155 UOL155 UYH155 VID155 VRZ155 WBV155 WLR155 WVN155 JB161 SX161 ACT161 AMP161 AWL161 BGH161 BQD161 BZZ161 CJV161 CTR161 DDN161 DNJ161 DXF161 EHB161 EQX161 FAT161 FKP161 FUL161 GEH161 GOD161 GXZ161 HHV161 HRR161 IBN161 ILJ161 IVF161 JFB161 JOX161 JYT161 KIP161 KSL161 LCH161 LMD161 LVZ161 MFV161 MPR161 MZN161 NJJ161 NTF161 ODB161 OMX161 OWT161 PGP161 PQL161 QAH161 QKD161 QTZ161 RDV161 RNR161 RXN161 SHJ161 SRF161 TBB161 TKX161 TUT161 UEP161 UOL161 UYH161 VID161 VRZ161 WBV161 WLR161 WVN161 UEP96 JB174 SX174 ACT174 AMP174 AWL174 BGH174 BQD174 BZZ174 CJV174 CTR174 DDN174 DNJ174 DXF174 EHB174 EQX174 FAT174 FKP174 FUL174 GEH174 GOD174 GXZ174 HHV174 HRR174 IBN174 ILJ174 IVF174 JFB174 JOX174 JYT174 KIP174 KSL174 LCH174 LMD174 LVZ174 MFV174 MPR174 MZN174 NJJ174 NTF174 ODB174 OMX174 OWT174 PGP174 PQL174 QAH174 QKD174 QTZ174 RDV174 RNR174 RXN174 SHJ174 SRF174 TBB174 TKX174 TUT174 UEP174 UOL174 UYH174 VID174 VRZ174 WBV174 WLR174 WVN174 UOL96 JB182 SX182 ACT182 AMP182 AWL182 BGH182 BQD182 BZZ182 CJV182 CTR182 DDN182 DNJ182 DXF182 EHB182 EQX182 FAT182 FKP182 FUL182 GEH182 GOD182 GXZ182 HHV182 HRR182 IBN182 ILJ182 IVF182 JFB182 JOX182 JYT182 KIP182 KSL182 LCH182 LMD182 LVZ182 MFV182 MPR182 MZN182 NJJ182 NTF182 ODB182 OMX182 OWT182 PGP182 PQL182 QAH182 QKD182 QTZ182 RDV182 RNR182 RXN182 SHJ182 SRF182 TBB182 TKX182 TUT182 UEP182 UOL182 UYH182 VID182 VRZ182 WBV182 WLR182 WVN182 UYH96 JB190 SX190 ACT190 AMP190 AWL190 BGH190 BQD190 BZZ190 CJV190 CTR190 DDN190 DNJ190 DXF190 EHB190 EQX190 FAT190 FKP190 FUL190 GEH190 GOD190 GXZ190 HHV190 HRR190 IBN190 ILJ190 IVF190 JFB190 JOX190 JYT190 KIP190 KSL190 LCH190 LMD190 LVZ190 MFV190 MPR190 MZN190 NJJ190 NTF190 ODB190 OMX190 OWT190 PGP190 PQL190 QAH190 QKD190 QTZ190 RDV190 RNR190 RXN190 SHJ190 SRF190 TBB190 TKX190 TUT190 UEP190 UOL190 UYH190 VID190 VRZ190 WBV190 WLR190 WVN190 VID96 JB199 SX199 ACT199 AMP199 AWL199 BGH199 BQD199 BZZ199 CJV199 CTR199 DDN199 DNJ199 DXF199 EHB199 EQX199 FAT199 FKP199 FUL199 GEH199 GOD199 GXZ199 HHV199 HRR199 IBN199 ILJ199 IVF199 JFB199 JOX199 JYT199 KIP199 KSL199 LCH199 LMD199 LVZ199 MFV199 MPR199 MZN199 NJJ199 NTF199 ODB199 OMX199 OWT199 PGP199 PQL199 QAH199 QKD199 QTZ199 RDV199 RNR199 RXN199 SHJ199 SRF199 TBB199 TKX199 TUT199 UEP199 UOL199 UYH199 VID199 VRZ199 WBV199 WLR199 WVN199 VRZ96 JB205 SX205 ACT205 AMP205 AWL205 BGH205 BQD205 BZZ205 CJV205 CTR205 DDN205 DNJ205 DXF205 EHB205 EQX205 FAT205 FKP205 FUL205 GEH205 GOD205 GXZ205 HHV205 HRR205 IBN205 ILJ205 IVF205 JFB205 JOX205 JYT205 KIP205 KSL205 LCH205 LMD205 LVZ205 MFV205 MPR205 MZN205 NJJ205 NTF205 ODB205 OMX205 OWT205 PGP205 PQL205 QAH205 QKD205 QTZ205 RDV205 RNR205 RXN205 SHJ205 SRF205 TBB205 TKX205 TUT205 UEP205 UOL205 UYH205 VID205 VRZ205 WBV205 WLR205 WVN205 WBV96 JB216 SX216 ACT216 AMP216 AWL216 BGH216 BQD216 BZZ216 CJV216 CTR216 DDN216 DNJ216 DXF216 EHB216 EQX216 FAT216 FKP216 FUL216 GEH216 GOD216 GXZ216 HHV216 HRR216 IBN216 ILJ216 IVF216 JFB216 JOX216 JYT216 KIP216 KSL216 LCH216 LMD216 LVZ216 MFV216 MPR216 MZN216 NJJ216 NTF216 ODB216 OMX216 OWT216 PGP216 PQL216 QAH216 QKD216 QTZ216 RDV216 RNR216 RXN216 SHJ216 SRF216 TBB216 TKX216 TUT216 UEP216 UOL216 UYH216 VID216 VRZ216 WBV216 WLR216 WVN216 WLR96 JB229 SX229 ACT229 AMP229 AWL229 BGH229 BQD229 BZZ229 CJV229 CTR229 DDN229 DNJ229 DXF229 EHB229 EQX229 FAT229 FKP229 FUL229 GEH229 GOD229 GXZ229 HHV229 HRR229 IBN229 ILJ229 IVF229 JFB229 JOX229 JYT229 KIP229 KSL229 LCH229 LMD229 LVZ229 MFV229 MPR229 MZN229 NJJ229 NTF229 ODB229 OMX229 OWT229 PGP229 PQL229 QAH229 QKD229 QTZ229 RDV229 RNR229 RXN229 SHJ229 SRF229 TBB229 TKX229 TUT229 UEP229 UOL229 UYH229 VID229 VRZ229 WBV229 WLR229 WVN229 WVN96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F147 F155 F161 F174 F182 F190 F199 F205 F216 F229 F96">
      <formula1>IF(F96&gt;=0,ROUND(F96,0),0)</formula1>
    </dataValidation>
  </dataValidations>
  <pageMargins left="0.5" right="0.5" top="0.75" bottom="0.75" header="0.25" footer="0.25"/>
  <pageSetup scale="65" orientation="portrait" r:id="rId1"/>
  <headerFooter alignWithMargins="0">
    <oddHeader>&amp;L&amp;10The City of Winnipeg
Bid Opportunity No. 690-2018 
&amp;XTemplate Version: C420190115-RW&amp;R&amp;10Bid Submission
Page &amp;P+3 of 15</oddHeader>
    <oddFooter xml:space="preserve">&amp;R__________________
Name of Bidder                    </oddFooter>
  </headerFooter>
  <rowBreaks count="7" manualBreakCount="7">
    <brk id="32" min="1" max="7" man="1"/>
    <brk id="109" min="1" max="7" man="1"/>
    <brk id="136" max="7" man="1"/>
    <brk id="165" min="1" max="7" man="1"/>
    <brk id="194" min="1" max="7" man="1"/>
    <brk id="224" min="1" max="7" man="1"/>
    <brk id="240"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Delmo_x000d_
Date: Jan 28, 2019_x000d_
_x000d_
_x000d_
_x000d_
File Size 75,968</dc:description>
  <cp:lastModifiedBy>Delmo, Mark</cp:lastModifiedBy>
  <cp:lastPrinted>2019-01-28T17:16:34Z</cp:lastPrinted>
  <dcterms:created xsi:type="dcterms:W3CDTF">1999-03-31T15:44:33Z</dcterms:created>
  <dcterms:modified xsi:type="dcterms:W3CDTF">2019-01-28T17:19:41Z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