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715" windowWidth="19170" windowHeight="5625"/>
  </bookViews>
  <sheets>
    <sheet name="FORM B - PRICES" sheetId="1" r:id="rId1"/>
  </sheets>
  <definedNames>
    <definedName name="_12TENDER_SUBMISSI">'FORM B - PRICES'!#REF!</definedName>
    <definedName name="_4PAGE_1_OF_13">'FORM B - PRICES'!#REF!</definedName>
    <definedName name="_8TENDER_NO._181">'FORM B - PRICES'!#REF!</definedName>
    <definedName name="_xlnm._FilterDatabase" localSheetId="0" hidden="1">'FORM B - PRICES'!$A$1:$H$261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0">'FORM B - PRICES'!$B$6:$H$263</definedName>
    <definedName name="_xlnm.Print_Titles" localSheetId="0">'FORM B - PRICES'!$1:$5</definedName>
    <definedName name="_xlnm.Print_Titles">'FORM B - PRICES'!$B$4:$IV$4</definedName>
    <definedName name="TEMP">'FORM B - PRICES'!#REF!</definedName>
    <definedName name="TESTHEAD">'FORM B - PRICES'!#REF!</definedName>
    <definedName name="XEVERYTHING">'FORM B - PRICES'!$B$1:$IV$137</definedName>
    <definedName name="XITEMS">'FORM B - PRICES'!$B$6:$IV$137</definedName>
  </definedNames>
  <calcPr calcId="191029"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7" i="1" l="1"/>
  <c r="H200" i="1"/>
  <c r="H157" i="1"/>
  <c r="H155" i="1"/>
  <c r="H190" i="1"/>
  <c r="H167" i="1"/>
  <c r="H165" i="1"/>
  <c r="H163" i="1"/>
  <c r="H159" i="1"/>
  <c r="H149" i="1"/>
  <c r="C260" i="1" l="1"/>
  <c r="B260" i="1"/>
  <c r="C259" i="1"/>
  <c r="B259" i="1"/>
  <c r="C257" i="1"/>
  <c r="B257" i="1"/>
  <c r="H256" i="1"/>
  <c r="H255" i="1"/>
  <c r="H253" i="1"/>
  <c r="H252" i="1"/>
  <c r="H249" i="1"/>
  <c r="H247" i="1"/>
  <c r="H245" i="1"/>
  <c r="H242" i="1"/>
  <c r="H238" i="1"/>
  <c r="H236" i="1"/>
  <c r="H234" i="1"/>
  <c r="H232" i="1"/>
  <c r="H229" i="1"/>
  <c r="H225" i="1"/>
  <c r="H223" i="1"/>
  <c r="H221" i="1"/>
  <c r="H215" i="1"/>
  <c r="H213" i="1"/>
  <c r="H210" i="1"/>
  <c r="H206" i="1"/>
  <c r="H204" i="1"/>
  <c r="H198" i="1"/>
  <c r="H196" i="1"/>
  <c r="H194" i="1"/>
  <c r="H188" i="1"/>
  <c r="H186" i="1"/>
  <c r="H184" i="1"/>
  <c r="H181" i="1"/>
  <c r="H177" i="1"/>
  <c r="H175" i="1"/>
  <c r="H173" i="1"/>
  <c r="H171" i="1"/>
  <c r="H151" i="1"/>
  <c r="H147" i="1"/>
  <c r="H145" i="1"/>
  <c r="H141" i="1"/>
  <c r="H139" i="1"/>
  <c r="C136" i="1"/>
  <c r="B136" i="1"/>
  <c r="H135" i="1"/>
  <c r="H134" i="1"/>
  <c r="H133" i="1"/>
  <c r="H131" i="1"/>
  <c r="H130" i="1"/>
  <c r="H129" i="1"/>
  <c r="H126" i="1"/>
  <c r="H125" i="1"/>
  <c r="H124" i="1"/>
  <c r="H123" i="1"/>
  <c r="H122" i="1"/>
  <c r="H121" i="1"/>
  <c r="H120" i="1"/>
  <c r="H118" i="1"/>
  <c r="H116" i="1"/>
  <c r="H114" i="1"/>
  <c r="H113" i="1"/>
  <c r="H112" i="1"/>
  <c r="H111" i="1"/>
  <c r="H110" i="1"/>
  <c r="H109" i="1"/>
  <c r="H108" i="1"/>
  <c r="H107" i="1"/>
  <c r="H104" i="1"/>
  <c r="H103" i="1"/>
  <c r="H101" i="1"/>
  <c r="H100" i="1"/>
  <c r="H99" i="1"/>
  <c r="H98" i="1"/>
  <c r="H96" i="1"/>
  <c r="H94" i="1"/>
  <c r="H91" i="1"/>
  <c r="H90" i="1"/>
  <c r="H87" i="1"/>
  <c r="H86" i="1"/>
  <c r="H84" i="1"/>
  <c r="H83" i="1"/>
  <c r="H81" i="1"/>
  <c r="H80" i="1"/>
  <c r="H79" i="1"/>
  <c r="H78" i="1"/>
  <c r="H76" i="1"/>
  <c r="H75" i="1"/>
  <c r="H72" i="1"/>
  <c r="H71" i="1"/>
  <c r="H70" i="1"/>
  <c r="H69" i="1"/>
  <c r="H68" i="1"/>
  <c r="H66" i="1"/>
  <c r="H64" i="1"/>
  <c r="H61" i="1"/>
  <c r="H60" i="1"/>
  <c r="H59" i="1"/>
  <c r="H58" i="1"/>
  <c r="H57" i="1"/>
  <c r="H56" i="1"/>
  <c r="H53" i="1"/>
  <c r="H51" i="1"/>
  <c r="H50" i="1"/>
  <c r="H49" i="1"/>
  <c r="H48" i="1"/>
  <c r="H46" i="1"/>
  <c r="H44" i="1"/>
  <c r="H43" i="1"/>
  <c r="H42" i="1"/>
  <c r="H41" i="1"/>
  <c r="H39" i="1"/>
  <c r="H38" i="1"/>
  <c r="H36" i="1"/>
  <c r="H34" i="1"/>
  <c r="H32" i="1"/>
  <c r="H31" i="1"/>
  <c r="H30" i="1"/>
  <c r="H29" i="1"/>
  <c r="H27" i="1"/>
  <c r="H25" i="1"/>
  <c r="H24" i="1"/>
  <c r="H23" i="1"/>
  <c r="H21" i="1"/>
  <c r="H19" i="1"/>
  <c r="H18" i="1"/>
  <c r="H15" i="1"/>
  <c r="H14" i="1"/>
  <c r="H12" i="1"/>
  <c r="H11" i="1"/>
  <c r="H10" i="1"/>
  <c r="H8" i="1"/>
  <c r="H257" i="1" l="1"/>
  <c r="H260" i="1" s="1"/>
  <c r="H136" i="1"/>
  <c r="H259" i="1" s="1"/>
  <c r="G261" i="1" l="1"/>
</calcChain>
</file>

<file path=xl/comments1.xml><?xml version="1.0" encoding="utf-8"?>
<comments xmlns="http://schemas.openxmlformats.org/spreadsheetml/2006/main">
  <authors>
    <author>Pheifer, Henly</author>
  </authors>
  <commentList>
    <comment ref="C68" authorId="0">
      <text>
        <r>
          <rPr>
            <b/>
            <sz val="9"/>
            <color indexed="81"/>
            <rFont val="Tahoma"/>
            <family val="2"/>
          </rPr>
          <t>Pheifer, Henly:</t>
        </r>
        <r>
          <rPr>
            <sz val="9"/>
            <color indexed="81"/>
            <rFont val="Tahoma"/>
            <family val="2"/>
          </rPr>
          <t xml:space="preserve">
old version has 0 - 50</t>
        </r>
      </text>
    </comment>
    <comment ref="C70" authorId="0">
      <text>
        <r>
          <rPr>
            <b/>
            <sz val="9"/>
            <color indexed="81"/>
            <rFont val="Tahoma"/>
            <family val="2"/>
          </rPr>
          <t>Pheifer, Henly:</t>
        </r>
        <r>
          <rPr>
            <sz val="9"/>
            <color indexed="81"/>
            <rFont val="Tahoma"/>
            <family val="2"/>
          </rPr>
          <t xml:space="preserve">
Old version has 0 - 50</t>
        </r>
      </text>
    </comment>
  </commentList>
</comments>
</file>

<file path=xl/sharedStrings.xml><?xml version="1.0" encoding="utf-8"?>
<sst xmlns="http://schemas.openxmlformats.org/spreadsheetml/2006/main" count="959" uniqueCount="450">
  <si>
    <t>UNIT PRICES</t>
  </si>
  <si>
    <t/>
  </si>
  <si>
    <t>ITEM</t>
  </si>
  <si>
    <t>DESCRIPTION</t>
  </si>
  <si>
    <t>SPEC.</t>
  </si>
  <si>
    <t>UNIT</t>
  </si>
  <si>
    <t>APPROX.</t>
  </si>
  <si>
    <t>UNIT PRICE</t>
  </si>
  <si>
    <t>AMOUNT</t>
  </si>
  <si>
    <t>REF.</t>
  </si>
  <si>
    <t>QUANTITY</t>
  </si>
  <si>
    <t>A</t>
  </si>
  <si>
    <t>B</t>
  </si>
  <si>
    <t>Subtotal:</t>
  </si>
  <si>
    <t>SUMMARY</t>
  </si>
  <si>
    <t>EARTH AND BASE WORKS</t>
  </si>
  <si>
    <t>JOINT AND CRACK SEALING</t>
  </si>
  <si>
    <t>ASSOCIATED DRAINAGE AND UNDERGROUND WORKS</t>
  </si>
  <si>
    <t>ADJUSTMENTS</t>
  </si>
  <si>
    <t>LANDSCAPING</t>
  </si>
  <si>
    <t>MISCELLANEOUS</t>
  </si>
  <si>
    <t>CODE</t>
  </si>
  <si>
    <t xml:space="preserve">TOTAL BID PRICE (GST extra)                                                                              (in figures)                                             </t>
  </si>
  <si>
    <t>m³</t>
  </si>
  <si>
    <t>A.2</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</si>
  <si>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</si>
  <si>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</si>
  <si>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</si>
  <si>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</si>
  <si>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</si>
  <si>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</si>
  <si>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</si>
  <si>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</si>
  <si>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</si>
  <si>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</si>
  <si>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</si>
  <si>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</si>
  <si>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</si>
  <si>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</si>
  <si>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</si>
  <si>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</si>
  <si>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</si>
  <si>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m</t>
  </si>
  <si>
    <t>iii)</t>
  </si>
  <si>
    <t>Concrete Curb Renewal</t>
  </si>
  <si>
    <t>C001</t>
  </si>
  <si>
    <t>Concrete Pavements, Median Slabs, Bull-noses, and Safety Medians</t>
  </si>
  <si>
    <t>C032</t>
  </si>
  <si>
    <t>Concrete Curbs, Curb and Gutter, and Splash Strips</t>
  </si>
  <si>
    <t>D006</t>
  </si>
  <si>
    <t xml:space="preserve">Reflective Crack Maintenance </t>
  </si>
  <si>
    <t>F001</t>
  </si>
  <si>
    <t>F003</t>
  </si>
  <si>
    <t>F005</t>
  </si>
  <si>
    <t>F007</t>
  </si>
  <si>
    <t>iv)</t>
  </si>
  <si>
    <t>G001</t>
  </si>
  <si>
    <t>Sodding</t>
  </si>
  <si>
    <t>G003</t>
  </si>
  <si>
    <t>B001</t>
  </si>
  <si>
    <t>Pavement Removal</t>
  </si>
  <si>
    <t>B002</t>
  </si>
  <si>
    <t>Concrete Pavement</t>
  </si>
  <si>
    <t>Tie-ins and Approaches</t>
  </si>
  <si>
    <t>F002</t>
  </si>
  <si>
    <t>vert. m</t>
  </si>
  <si>
    <t>F009</t>
  </si>
  <si>
    <t>F010</t>
  </si>
  <si>
    <t>F011</t>
  </si>
  <si>
    <t>C008</t>
  </si>
  <si>
    <t>E023</t>
  </si>
  <si>
    <t>E024</t>
  </si>
  <si>
    <t>E025</t>
  </si>
  <si>
    <t>Replacing Existing Risers</t>
  </si>
  <si>
    <t>F002A</t>
  </si>
  <si>
    <t>Adjustment of Valve Boxes</t>
  </si>
  <si>
    <t>Valve Box Extensions</t>
  </si>
  <si>
    <t>Adjustment of Curb Stop Boxes</t>
  </si>
  <si>
    <t>A003</t>
  </si>
  <si>
    <t>Excavation</t>
  </si>
  <si>
    <t>A007</t>
  </si>
  <si>
    <t>A.3</t>
  </si>
  <si>
    <t>Crushed Sub-base Material</t>
  </si>
  <si>
    <t>A.4</t>
  </si>
  <si>
    <t>A.5</t>
  </si>
  <si>
    <t>A022</t>
  </si>
  <si>
    <t>A.6</t>
  </si>
  <si>
    <t>Separation Geotextile Fabric</t>
  </si>
  <si>
    <t xml:space="preserve">CW 3130-R4 </t>
  </si>
  <si>
    <t>A.7</t>
  </si>
  <si>
    <t>A.8</t>
  </si>
  <si>
    <t>A.9</t>
  </si>
  <si>
    <t>A.10</t>
  </si>
  <si>
    <t>A.11</t>
  </si>
  <si>
    <t xml:space="preserve">CW 3235-R9  </t>
  </si>
  <si>
    <t>100 mm Sidewalk</t>
  </si>
  <si>
    <t>a)</t>
  </si>
  <si>
    <t>b)</t>
  </si>
  <si>
    <t>c)</t>
  </si>
  <si>
    <t>B154rl</t>
  </si>
  <si>
    <t>A.12</t>
  </si>
  <si>
    <t>B167rl</t>
  </si>
  <si>
    <t>SD-203B</t>
  </si>
  <si>
    <t>Curb Ramp (8-12 mm reveal ht, Monolithic)</t>
  </si>
  <si>
    <t>SD-229C,D</t>
  </si>
  <si>
    <t>B200</t>
  </si>
  <si>
    <t>A.13</t>
  </si>
  <si>
    <t>Planing of Pavement</t>
  </si>
  <si>
    <t>B201</t>
  </si>
  <si>
    <t>B219</t>
  </si>
  <si>
    <t>A.14</t>
  </si>
  <si>
    <t>Detectable Warning Surface Tiles</t>
  </si>
  <si>
    <t>A.15</t>
  </si>
  <si>
    <t>A.16</t>
  </si>
  <si>
    <t>C033</t>
  </si>
  <si>
    <t>SD-205</t>
  </si>
  <si>
    <t>C036</t>
  </si>
  <si>
    <t>SD-229C</t>
  </si>
  <si>
    <t>A.17</t>
  </si>
  <si>
    <t>Type IA</t>
  </si>
  <si>
    <t>A.18</t>
  </si>
  <si>
    <t>CW 3250-R7</t>
  </si>
  <si>
    <t>A.19</t>
  </si>
  <si>
    <t>CW 2130-R12</t>
  </si>
  <si>
    <t>A.20</t>
  </si>
  <si>
    <t>A.21</t>
  </si>
  <si>
    <t>E036</t>
  </si>
  <si>
    <t>A.22</t>
  </si>
  <si>
    <t>E037</t>
  </si>
  <si>
    <t>A.23</t>
  </si>
  <si>
    <t>E050</t>
  </si>
  <si>
    <t>A.24</t>
  </si>
  <si>
    <t>Abandoning Existing Drainage Inlets</t>
  </si>
  <si>
    <t>E051</t>
  </si>
  <si>
    <t>A.25</t>
  </si>
  <si>
    <t>Installation of Subdrains</t>
  </si>
  <si>
    <t>CW 3120-R4</t>
  </si>
  <si>
    <t>A.26</t>
  </si>
  <si>
    <t>A.27</t>
  </si>
  <si>
    <t>Pre-cast Concrete Risers</t>
  </si>
  <si>
    <t>A.28</t>
  </si>
  <si>
    <t>51 mm</t>
  </si>
  <si>
    <t>A.29</t>
  </si>
  <si>
    <t>A.30</t>
  </si>
  <si>
    <t>A.31</t>
  </si>
  <si>
    <t>A.32</t>
  </si>
  <si>
    <t>CW 3510-R9</t>
  </si>
  <si>
    <t xml:space="preserve"> width &gt; or = 600 mm</t>
  </si>
  <si>
    <t>A007A</t>
  </si>
  <si>
    <t xml:space="preserve">50 mm </t>
  </si>
  <si>
    <t>B100r</t>
  </si>
  <si>
    <t>Miscellaneous Concrete Slab Removal</t>
  </si>
  <si>
    <t>B104r</t>
  </si>
  <si>
    <t>E006</t>
  </si>
  <si>
    <t>SD-023</t>
  </si>
  <si>
    <t>E012</t>
  </si>
  <si>
    <t>Drainage Connection Pipe</t>
  </si>
  <si>
    <t>Construction of  Curb Ramp (8-12 mm ht, Monolithic)</t>
  </si>
  <si>
    <t>76 mm</t>
  </si>
  <si>
    <t>(SEE B9)</t>
  </si>
  <si>
    <t>A.1</t>
  </si>
  <si>
    <t>E15</t>
  </si>
  <si>
    <t>CW 3110-R19</t>
  </si>
  <si>
    <t>A016</t>
  </si>
  <si>
    <t>Removal of Existing Concrete Bases</t>
  </si>
  <si>
    <t>A017</t>
  </si>
  <si>
    <t>600 mm Diameter or Less</t>
  </si>
  <si>
    <t>ROADWORK - REMOVALS/RENEWALS</t>
  </si>
  <si>
    <t>B003</t>
  </si>
  <si>
    <t>Asphalt Pavement</t>
  </si>
  <si>
    <t xml:space="preserve">CW 3230-R8
</t>
  </si>
  <si>
    <t>Safety Median</t>
  </si>
  <si>
    <t>Bullnose</t>
  </si>
  <si>
    <t>B184rlA</t>
  </si>
  <si>
    <t>B190</t>
  </si>
  <si>
    <t xml:space="preserve">Construction of Asphaltic Concrete Overlay </t>
  </si>
  <si>
    <t>B193</t>
  </si>
  <si>
    <t>B194</t>
  </si>
  <si>
    <t>B195</t>
  </si>
  <si>
    <t>CW 3326-R3</t>
  </si>
  <si>
    <t>E12</t>
  </si>
  <si>
    <t>E19</t>
  </si>
  <si>
    <t>ROADWORK - NEW CONSTRUCTION</t>
  </si>
  <si>
    <t>Construction of 200 mm Concrete Pavement (Reinforced)</t>
  </si>
  <si>
    <t>SD-226B</t>
  </si>
  <si>
    <t>C018</t>
  </si>
  <si>
    <t>Construction of Monolithic Concrete Bull-noses</t>
  </si>
  <si>
    <t>SD-227C</t>
  </si>
  <si>
    <t>C035</t>
  </si>
  <si>
    <t>SD-204</t>
  </si>
  <si>
    <t>C046A</t>
  </si>
  <si>
    <t>Supply and Installation of Dowel Assemblies</t>
  </si>
  <si>
    <t>CW 3310-R17</t>
  </si>
  <si>
    <t>Interlocking Paving Stones</t>
  </si>
  <si>
    <t>E22</t>
  </si>
  <si>
    <t>A.33</t>
  </si>
  <si>
    <t xml:space="preserve">300 mm </t>
  </si>
  <si>
    <t>A.34</t>
  </si>
  <si>
    <t>E032</t>
  </si>
  <si>
    <t>A.35</t>
  </si>
  <si>
    <t>Connecting to Existing Manhole</t>
  </si>
  <si>
    <t>250 mm Catch Basin Lead</t>
  </si>
  <si>
    <t>A.36</t>
  </si>
  <si>
    <t>A.37</t>
  </si>
  <si>
    <t>A.38</t>
  </si>
  <si>
    <t>A.39</t>
  </si>
  <si>
    <t>A.40</t>
  </si>
  <si>
    <t>A.41</t>
  </si>
  <si>
    <t>A.42</t>
  </si>
  <si>
    <t>E16</t>
  </si>
  <si>
    <t>A.43</t>
  </si>
  <si>
    <t>Watermain and Water Service Insulation</t>
  </si>
  <si>
    <t>A.44</t>
  </si>
  <si>
    <t>A.45</t>
  </si>
  <si>
    <t>A.46</t>
  </si>
  <si>
    <t>A.47</t>
  </si>
  <si>
    <t>A.48</t>
  </si>
  <si>
    <t>A.49</t>
  </si>
  <si>
    <t>A.50</t>
  </si>
  <si>
    <t>A.51</t>
  </si>
  <si>
    <t>Replacing Existing Manhole or Catch Basin Rungs</t>
  </si>
  <si>
    <t>A.52</t>
  </si>
  <si>
    <t>A.53</t>
  </si>
  <si>
    <t>A.54</t>
  </si>
  <si>
    <t>A.55</t>
  </si>
  <si>
    <t>CW 2110-R11</t>
  </si>
  <si>
    <t>A.56</t>
  </si>
  <si>
    <t>A.57</t>
  </si>
  <si>
    <t>WATER AND WASTE WORK</t>
  </si>
  <si>
    <t>E017</t>
  </si>
  <si>
    <t>Sewer Repair - Up to 3.0 Meters Long</t>
  </si>
  <si>
    <t>E017E</t>
  </si>
  <si>
    <t>E017F</t>
  </si>
  <si>
    <t>Class 3 Backfill</t>
  </si>
  <si>
    <t>E022A</t>
  </si>
  <si>
    <t>Sewer Inspection ( following repair)</t>
  </si>
  <si>
    <t>E022D</t>
  </si>
  <si>
    <t>B.3</t>
  </si>
  <si>
    <t>B.2</t>
  </si>
  <si>
    <t>B.1</t>
  </si>
  <si>
    <t>B064-72</t>
  </si>
  <si>
    <t>Slab Replacement - Early Opening (72 hour)</t>
  </si>
  <si>
    <t>B077-72</t>
  </si>
  <si>
    <t>Partial Slab Patches 
- Early Opening (72 hour)</t>
  </si>
  <si>
    <t>E11</t>
  </si>
  <si>
    <t>B114rl</t>
  </si>
  <si>
    <t xml:space="preserve">Miscellaneous Concrete Slab Renewal </t>
  </si>
  <si>
    <t>B118rl</t>
  </si>
  <si>
    <t>SD-228A</t>
  </si>
  <si>
    <t>B119rl</t>
  </si>
  <si>
    <t>Less than 5 sq.m.</t>
  </si>
  <si>
    <t>B120rl</t>
  </si>
  <si>
    <t>5 sq.m. to 20 sq.m.</t>
  </si>
  <si>
    <t>B126r</t>
  </si>
  <si>
    <t>Concrete Curb Removal</t>
  </si>
  <si>
    <t xml:space="preserve">CW 3240-R10 </t>
  </si>
  <si>
    <t>Modified Barrier (150 mm reveal ht, Dowelled)</t>
  </si>
  <si>
    <t>B191</t>
  </si>
  <si>
    <t>Main Line Paving</t>
  </si>
  <si>
    <t xml:space="preserve">CW 3450-R6 </t>
  </si>
  <si>
    <t>1 - 50 mm Depth (Asphalt)</t>
  </si>
  <si>
    <t>B202</t>
  </si>
  <si>
    <t>50 - 100 mm Depth (Asphalt)</t>
  </si>
  <si>
    <t>B203</t>
  </si>
  <si>
    <t>1 - 50 mm Depth (Concrete)</t>
  </si>
  <si>
    <t>Frames &amp; Covers</t>
  </si>
  <si>
    <t>E028</t>
  </si>
  <si>
    <t xml:space="preserve">AP-011 - Barrier Curb and Gutter Frame </t>
  </si>
  <si>
    <t>E029</t>
  </si>
  <si>
    <t xml:space="preserve">AP-012 - Barrier Curb and Gutter Cover </t>
  </si>
  <si>
    <t>Adjustment of Manholes/Catch Basins Frames</t>
  </si>
  <si>
    <t>CW 3210-R8</t>
  </si>
  <si>
    <t>Lifter Rings (AP-010)</t>
  </si>
  <si>
    <t>B.4</t>
  </si>
  <si>
    <t>B.5</t>
  </si>
  <si>
    <t>B.6</t>
  </si>
  <si>
    <t>B.7</t>
  </si>
  <si>
    <t>B.8</t>
  </si>
  <si>
    <t>B121rl</t>
  </si>
  <si>
    <t>Greater than 20 sq.m.</t>
  </si>
  <si>
    <t>B.9</t>
  </si>
  <si>
    <t>B.10</t>
  </si>
  <si>
    <t>B.11</t>
  </si>
  <si>
    <t>B.12</t>
  </si>
  <si>
    <t>B.13</t>
  </si>
  <si>
    <t>B.14</t>
  </si>
  <si>
    <t>B.15</t>
  </si>
  <si>
    <t>B.16</t>
  </si>
  <si>
    <t>B.17</t>
  </si>
  <si>
    <t>B.18</t>
  </si>
  <si>
    <t>B.19</t>
  </si>
  <si>
    <t>B.20</t>
  </si>
  <si>
    <t>B.21</t>
  </si>
  <si>
    <t>B.22</t>
  </si>
  <si>
    <t>B.23</t>
  </si>
  <si>
    <t>B.24</t>
  </si>
  <si>
    <t>B.25</t>
  </si>
  <si>
    <t>B.26</t>
  </si>
  <si>
    <t>B.27</t>
  </si>
  <si>
    <t>F018</t>
  </si>
  <si>
    <t>B.28</t>
  </si>
  <si>
    <t>Curb Stop Extensions</t>
  </si>
  <si>
    <t>B.29</t>
  </si>
  <si>
    <t>B.30</t>
  </si>
  <si>
    <t>B155rl</t>
  </si>
  <si>
    <t>SD-205,
SD-206A</t>
  </si>
  <si>
    <t>AP-006 - Standard Frame for Manhole and Catch Basin</t>
  </si>
  <si>
    <t>AP-007 - Standard Solid Cover for Standard Frame</t>
  </si>
  <si>
    <t>B156rl</t>
  </si>
  <si>
    <t>Less than 3 m</t>
  </si>
  <si>
    <t>E14</t>
  </si>
  <si>
    <t>E020</t>
  </si>
  <si>
    <t xml:space="preserve">Sewer Repair - In Addition to First 3.0 Meters </t>
  </si>
  <si>
    <t>B.31</t>
  </si>
  <si>
    <t>MAIN STREET PAVEMENT REHABILITATION - NORTHBOUND LANES FROM MCADAM AVENUE TO THE KILDONAN PARK GOLF COURSE</t>
  </si>
  <si>
    <t xml:space="preserve"> </t>
  </si>
  <si>
    <t>B034-24</t>
  </si>
  <si>
    <t>Slab Replacement - Early Opening (24 hour)</t>
  </si>
  <si>
    <t>B041-24</t>
  </si>
  <si>
    <t>200 mm Concrete Pavement (Reinforced)</t>
  </si>
  <si>
    <t>B047-24</t>
  </si>
  <si>
    <t>Partial Slab Patches - Early Opening (24 hour)</t>
  </si>
  <si>
    <t>B056-24</t>
  </si>
  <si>
    <t>200 mm Concrete Pavement (Type A)</t>
  </si>
  <si>
    <t>B057-24</t>
  </si>
  <si>
    <t>200 mm Concrete Pavement (Type B)</t>
  </si>
  <si>
    <t>B059-24</t>
  </si>
  <si>
    <t>200 mm Concrete Pavement (Type D)</t>
  </si>
  <si>
    <t>B071-72</t>
  </si>
  <si>
    <t>B086-72</t>
  </si>
  <si>
    <t>B087-72</t>
  </si>
  <si>
    <t>B088-72</t>
  </si>
  <si>
    <t>200 mm Concrete Pavement (Type C)</t>
  </si>
  <si>
    <t>B089-72</t>
  </si>
  <si>
    <t>Existing Bus Stop</t>
  </si>
  <si>
    <t>B107i</t>
  </si>
  <si>
    <t xml:space="preserve">Miscellaneous Concrete Slab Installation </t>
  </si>
  <si>
    <t>B111i</t>
  </si>
  <si>
    <t>100 mm Sidewalk with Blockouts for Paving Stones</t>
  </si>
  <si>
    <t>E17</t>
  </si>
  <si>
    <t>100 mm Sidewalk with Blockouts for 50mm Asphalt Overlay</t>
  </si>
  <si>
    <t>150mm Reinforced Concrete Bus Stop</t>
  </si>
  <si>
    <t>B117rl</t>
  </si>
  <si>
    <t xml:space="preserve"> ii)</t>
  </si>
  <si>
    <t>B122rl</t>
  </si>
  <si>
    <t>B127r</t>
  </si>
  <si>
    <t>Barrier Integral</t>
  </si>
  <si>
    <t>Barrier (150 mm reveal ht, Dowelled)</t>
  </si>
  <si>
    <t>B157rl</t>
  </si>
  <si>
    <t>3 m to 30 m</t>
  </si>
  <si>
    <t>B158rl</t>
  </si>
  <si>
    <t xml:space="preserve">c) </t>
  </si>
  <si>
    <t xml:space="preserve"> Greater than 30 m</t>
  </si>
  <si>
    <t>B188</t>
  </si>
  <si>
    <t>B206</t>
  </si>
  <si>
    <t>Pavement Repair Fabric</t>
  </si>
  <si>
    <t>Construction of  Barrier (150 mm ht, Dowelled)</t>
  </si>
  <si>
    <t>Construction of Barrier (150 mm ht, Integral)</t>
  </si>
  <si>
    <t>Construction of Modified Barrier (150 mm ht, Dowelled)</t>
  </si>
  <si>
    <t>Holland Stone - Blue Transit Stop Pavers 
(210mm x 105mm x 60mm)</t>
  </si>
  <si>
    <t>Supply and Install Green Paint</t>
  </si>
  <si>
    <t>D005</t>
  </si>
  <si>
    <t>Longitudinal Joint &amp; Crack Filling ( &gt; 25 mm in width )</t>
  </si>
  <si>
    <t>G005</t>
  </si>
  <si>
    <t>Salt Tolerant Grass Seeding</t>
  </si>
  <si>
    <t>Tree Removal</t>
  </si>
  <si>
    <t>Relocate Existing Bus Shelter</t>
  </si>
  <si>
    <t>Relocate Existing Bus Stop Flag</t>
  </si>
  <si>
    <t>Install Bus Stop Flag Concrete Base</t>
  </si>
  <si>
    <t>Patching Existing Manholes</t>
  </si>
  <si>
    <t>MAIN STREET  - SEWER REPAIR (MA00012530)</t>
  </si>
  <si>
    <t>E017G</t>
  </si>
  <si>
    <t>E017H</t>
  </si>
  <si>
    <t>E022E</t>
  </si>
  <si>
    <t>300 mm, CS</t>
  </si>
  <si>
    <t>MAIN STREET  - MANHOLE REPAIR (MH00011194)</t>
  </si>
  <si>
    <t>MAIN STREET  - MANHOLE REPAIR (MH00000824)</t>
  </si>
  <si>
    <t>MAIN STREET  - SEWER REPAIR (MA00000953)</t>
  </si>
  <si>
    <t>MAIN STREET  - SEWER REPAIR (MA00001053)</t>
  </si>
  <si>
    <t>300 mm Sewer</t>
  </si>
  <si>
    <t>MAIN STREET  - MANHOLE REPAIR (MH00000915)</t>
  </si>
  <si>
    <t>MAIN STREET  - SEWER REPAIR (MA00001057)</t>
  </si>
  <si>
    <t>E017K</t>
  </si>
  <si>
    <t xml:space="preserve">450 mm </t>
  </si>
  <si>
    <t>E017L</t>
  </si>
  <si>
    <t>E022G</t>
  </si>
  <si>
    <t>450 mm, CS</t>
  </si>
  <si>
    <t>450 mm</t>
  </si>
  <si>
    <t>450 mm Sewer</t>
  </si>
  <si>
    <t>MAIN STREET  - SEWER REPAIR (MA00001084)</t>
  </si>
  <si>
    <t>E017I</t>
  </si>
  <si>
    <t>375mm</t>
  </si>
  <si>
    <t>E017J</t>
  </si>
  <si>
    <t>E020I</t>
  </si>
  <si>
    <t>375 mm</t>
  </si>
  <si>
    <t>E020J</t>
  </si>
  <si>
    <t>E022F</t>
  </si>
  <si>
    <t>375 mm, CS</t>
  </si>
  <si>
    <t>375 mm Sewer</t>
  </si>
  <si>
    <t>MAIN STREET  - MANHOLE INSTALLATION (MA00001084 &amp; MA00017588)</t>
  </si>
  <si>
    <t>New Manhole on Existing Sewer</t>
  </si>
  <si>
    <t>SD-010</t>
  </si>
  <si>
    <t>1200mm diameter base</t>
  </si>
  <si>
    <t>250 mm, CS</t>
  </si>
  <si>
    <t>MAIN STREET  - SEWER REPAIR (MA00001089)</t>
  </si>
  <si>
    <t>MAIN STREET  - SEWER REPAIR (MA00017598)</t>
  </si>
  <si>
    <t>MAIN STREET  - SEWER REPAIR (MA00017596)</t>
  </si>
  <si>
    <t>300 mm</t>
  </si>
  <si>
    <t>MAIN STREET  - SEWER REPAIR (MA00001081)</t>
  </si>
  <si>
    <t>Remove &amp; Replace Benching of Existing Manhole</t>
  </si>
  <si>
    <t>E20</t>
  </si>
  <si>
    <t>MAIN STREET  - MANHOLE REPAIR (MH00001020)</t>
  </si>
  <si>
    <t>MAIN STREET  - MANHOLE REPAIR (MH00000678)</t>
  </si>
  <si>
    <t>F026</t>
  </si>
  <si>
    <t>Replacing Existing Flat Top Reducer</t>
  </si>
  <si>
    <t>Catch Pit</t>
  </si>
  <si>
    <t>E007E</t>
  </si>
  <si>
    <t>E034</t>
  </si>
  <si>
    <t>Connecting to Existing Catch Basin</t>
  </si>
  <si>
    <t>E035</t>
  </si>
  <si>
    <t>150 mm Drainage Connection Pipe</t>
  </si>
  <si>
    <t>250 mm Drainage Connection Pipe</t>
  </si>
  <si>
    <t>Connecting to Existing Sewer</t>
  </si>
  <si>
    <t>250 mm (Type PVC SDR 35) Connecting Pipe</t>
  </si>
  <si>
    <t>E041A</t>
  </si>
  <si>
    <t>Conecting to 600 mm Sewer</t>
  </si>
  <si>
    <t>Replacing Existing Catch Basin Hoods, Pins or Wall Hooks</t>
  </si>
  <si>
    <t>Valve Cleaning</t>
  </si>
  <si>
    <t>E21</t>
  </si>
  <si>
    <t xml:space="preserve">CW 3410-R12 </t>
  </si>
  <si>
    <t>CW 2145-R4</t>
  </si>
  <si>
    <t>B.32</t>
  </si>
  <si>
    <t>B.33</t>
  </si>
  <si>
    <t>B.34</t>
  </si>
  <si>
    <t>B.35</t>
  </si>
  <si>
    <t>B.36</t>
  </si>
  <si>
    <t>B.37</t>
  </si>
  <si>
    <t>B.38</t>
  </si>
  <si>
    <t xml:space="preserve">150 mm </t>
  </si>
  <si>
    <t>Connecting Existing Sewer Service to New Sewer</t>
  </si>
  <si>
    <t>MAIN STREET  - SEWER REPAIR (MA00017005)</t>
  </si>
  <si>
    <t>FORM B(R1): PRICES</t>
  </si>
  <si>
    <t>B.39</t>
  </si>
  <si>
    <t>B.40</t>
  </si>
  <si>
    <t>B.41</t>
  </si>
  <si>
    <t>B.42</t>
  </si>
  <si>
    <t>B.43</t>
  </si>
  <si>
    <t>B.44</t>
  </si>
  <si>
    <t>B.45</t>
  </si>
  <si>
    <t>B.46</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</si>
</sst>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s>
  <fonts count="57" x14ac:knownFonts="1">
    <font>
      <sz val="12"/>
      <name val="Arial"/>
    </font>
    <font>
      <b/>
      <sz val="12"/>
      <name val="Arial"/>
      <family val="2"/>
    </font>
    <font>
      <b/>
      <sz val="6"/>
      <color indexed="8"/>
      <name val="Arial"/>
      <family val="2"/>
    </font>
    <font>
      <b/>
      <sz val="12"/>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b/>
      <u/>
      <sz val="12"/>
      <color indexed="8"/>
      <name val="Arial"/>
      <family val="2"/>
    </font>
    <font>
      <sz val="6"/>
      <color indexed="8"/>
      <name val="Arial"/>
      <family val="2"/>
    </font>
    <font>
      <sz val="11"/>
      <color theme="1"/>
      <name val="Calibri"/>
      <family val="2"/>
      <scheme val="minor"/>
    </font>
    <font>
      <sz val="12"/>
      <color theme="1"/>
      <name val="Arial"/>
      <family val="2"/>
    </font>
    <font>
      <sz val="10"/>
      <color theme="1"/>
      <name val="MS Sans Serif"/>
      <family val="2"/>
    </font>
    <font>
      <sz val="10"/>
      <color indexed="8"/>
      <name val="MS Sans Serif"/>
      <family val="2"/>
    </font>
    <font>
      <b/>
      <sz val="10"/>
      <color indexed="8"/>
      <name val="MS Sans Serif"/>
      <family val="2"/>
    </font>
    <font>
      <b/>
      <sz val="6"/>
      <name val="Arial"/>
      <family val="2"/>
    </font>
    <font>
      <sz val="6"/>
      <name val="Arial"/>
      <family val="2"/>
    </font>
  </fonts>
  <fills count="26">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4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right style="thin">
        <color indexed="64"/>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64"/>
      </left>
      <right style="thin">
        <color indexed="64"/>
      </right>
      <top/>
      <bottom style="thin">
        <color indexed="8"/>
      </bottom>
      <diagonal/>
    </border>
    <border>
      <left style="thin">
        <color indexed="64"/>
      </left>
      <right/>
      <top/>
      <bottom/>
      <diagonal/>
    </border>
  </borders>
  <cellStyleXfs count="109">
    <xf numFmtId="0" fontId="0" fillId="2" borderId="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6" borderId="0" applyNumberFormat="0" applyBorder="0" applyAlignment="0" applyProtection="0"/>
    <xf numFmtId="0" fontId="34" fillId="9" borderId="0" applyNumberFormat="0" applyBorder="0" applyAlignment="0" applyProtection="0"/>
    <xf numFmtId="0" fontId="34" fillId="12"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20" borderId="0" applyNumberFormat="0" applyBorder="0" applyAlignment="0" applyProtection="0"/>
    <xf numFmtId="0" fontId="23" fillId="4" borderId="0" applyNumberFormat="0" applyBorder="0" applyAlignment="0" applyProtection="0"/>
    <xf numFmtId="0" fontId="7" fillId="0" borderId="0" applyFill="0">
      <alignment horizontal="right" vertical="top"/>
    </xf>
    <xf numFmtId="0" fontId="35" fillId="0" borderId="0" applyFill="0">
      <alignment horizontal="right" vertical="top"/>
    </xf>
    <xf numFmtId="0" fontId="8" fillId="0" borderId="1" applyFill="0">
      <alignment horizontal="right" vertical="top"/>
    </xf>
    <xf numFmtId="0" fontId="36" fillId="0" borderId="1" applyFill="0">
      <alignment horizontal="right" vertical="top"/>
    </xf>
    <xf numFmtId="0" fontId="36" fillId="0" borderId="1" applyFill="0">
      <alignment horizontal="right" vertical="top"/>
    </xf>
    <xf numFmtId="169" fontId="8" fillId="0" borderId="2" applyFill="0">
      <alignment horizontal="right" vertical="top"/>
    </xf>
    <xf numFmtId="169" fontId="36" fillId="0" borderId="2" applyFill="0">
      <alignment horizontal="right" vertical="top"/>
    </xf>
    <xf numFmtId="0" fontId="8" fillId="0" borderId="1" applyFill="0">
      <alignment horizontal="center" vertical="top" wrapText="1"/>
    </xf>
    <xf numFmtId="0" fontId="36" fillId="0" borderId="1" applyFill="0">
      <alignment horizontal="center" vertical="top" wrapText="1"/>
    </xf>
    <xf numFmtId="0" fontId="36" fillId="0" borderId="1" applyFill="0">
      <alignment horizontal="center" vertical="top" wrapText="1"/>
    </xf>
    <xf numFmtId="0" fontId="9" fillId="0" borderId="3" applyFill="0">
      <alignment horizontal="center" vertical="center" wrapText="1"/>
    </xf>
    <xf numFmtId="0" fontId="37" fillId="0" borderId="3" applyFill="0">
      <alignment horizontal="center" vertical="center" wrapText="1"/>
    </xf>
    <xf numFmtId="0" fontId="8" fillId="0" borderId="1" applyFill="0">
      <alignment horizontal="left" vertical="top" wrapText="1"/>
    </xf>
    <xf numFmtId="0" fontId="36" fillId="0" borderId="1" applyFill="0">
      <alignment horizontal="left" vertical="top" wrapText="1"/>
    </xf>
    <xf numFmtId="0" fontId="36" fillId="0" borderId="1" applyFill="0">
      <alignment horizontal="left" vertical="top" wrapText="1"/>
    </xf>
    <xf numFmtId="0" fontId="10" fillId="0" borderId="1" applyFill="0">
      <alignment horizontal="left" vertical="top" wrapText="1"/>
    </xf>
    <xf numFmtId="0" fontId="38" fillId="0" borderId="1" applyFill="0">
      <alignment horizontal="left" vertical="top" wrapText="1"/>
    </xf>
    <xf numFmtId="0" fontId="38" fillId="0" borderId="1" applyFill="0">
      <alignment horizontal="left" vertical="top" wrapText="1"/>
    </xf>
    <xf numFmtId="164" fontId="11" fillId="0" borderId="4" applyFill="0">
      <alignment horizontal="centerContinuous" wrapText="1"/>
    </xf>
    <xf numFmtId="164" fontId="39" fillId="0" borderId="4" applyFill="0">
      <alignment horizontal="centerContinuous" wrapText="1"/>
    </xf>
    <xf numFmtId="164" fontId="8" fillId="0" borderId="1" applyFill="0">
      <alignment horizontal="center" vertical="top" wrapText="1"/>
    </xf>
    <xf numFmtId="164" fontId="36" fillId="0" borderId="1" applyFill="0">
      <alignment horizontal="center" vertical="top" wrapText="1"/>
    </xf>
    <xf numFmtId="164" fontId="36" fillId="0" borderId="1" applyFill="0">
      <alignment horizontal="center" vertical="top" wrapText="1"/>
    </xf>
    <xf numFmtId="0" fontId="8" fillId="0" borderId="1" applyFill="0">
      <alignment horizontal="center" wrapText="1"/>
    </xf>
    <xf numFmtId="0" fontId="36" fillId="0" borderId="1" applyFill="0">
      <alignment horizontal="center" wrapText="1"/>
    </xf>
    <xf numFmtId="0" fontId="36" fillId="0" borderId="1" applyFill="0">
      <alignment horizontal="center" wrapText="1"/>
    </xf>
    <xf numFmtId="174" fontId="8" fillId="0" borderId="1" applyFill="0"/>
    <xf numFmtId="174" fontId="36" fillId="0" borderId="1" applyFill="0"/>
    <xf numFmtId="174" fontId="36" fillId="0" borderId="1" applyFill="0"/>
    <xf numFmtId="170" fontId="8" fillId="0" borderId="1" applyFill="0">
      <alignment horizontal="right"/>
      <protection locked="0"/>
    </xf>
    <xf numFmtId="170" fontId="36" fillId="0" borderId="1" applyFill="0">
      <alignment horizontal="right"/>
      <protection locked="0"/>
    </xf>
    <xf numFmtId="170" fontId="36" fillId="0" borderId="1" applyFill="0">
      <alignment horizontal="right"/>
      <protection locked="0"/>
    </xf>
    <xf numFmtId="168" fontId="8" fillId="0" borderId="1" applyFill="0">
      <alignment horizontal="right"/>
      <protection locked="0"/>
    </xf>
    <xf numFmtId="168" fontId="36" fillId="0" borderId="1" applyFill="0">
      <alignment horizontal="right"/>
      <protection locked="0"/>
    </xf>
    <xf numFmtId="168" fontId="36" fillId="0" borderId="1" applyFill="0">
      <alignment horizontal="right"/>
      <protection locked="0"/>
    </xf>
    <xf numFmtId="168" fontId="8" fillId="0" borderId="1" applyFill="0"/>
    <xf numFmtId="168" fontId="36" fillId="0" borderId="1" applyFill="0"/>
    <xf numFmtId="168" fontId="36" fillId="0" borderId="1" applyFill="0"/>
    <xf numFmtId="168" fontId="8" fillId="0" borderId="3" applyFill="0">
      <alignment horizontal="right"/>
    </xf>
    <xf numFmtId="168" fontId="36" fillId="0" borderId="3" applyFill="0">
      <alignment horizontal="right"/>
    </xf>
    <xf numFmtId="0" fontId="27" fillId="21" borderId="5" applyNumberFormat="0" applyAlignment="0" applyProtection="0"/>
    <xf numFmtId="0" fontId="29" fillId="22" borderId="6" applyNumberFormat="0" applyAlignment="0" applyProtection="0"/>
    <xf numFmtId="0" fontId="12" fillId="0" borderId="1" applyFill="0">
      <alignment horizontal="left" vertical="top"/>
    </xf>
    <xf numFmtId="0" fontId="40" fillId="0" borderId="1" applyFill="0">
      <alignment horizontal="left" vertical="top"/>
    </xf>
    <xf numFmtId="0" fontId="40" fillId="0" borderId="1" applyFill="0">
      <alignment horizontal="left" vertical="top"/>
    </xf>
    <xf numFmtId="0" fontId="31" fillId="0" borderId="0" applyNumberFormat="0" applyFill="0" applyBorder="0" applyAlignment="0" applyProtection="0"/>
    <xf numFmtId="0" fontId="22" fillId="5"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5" fillId="8" borderId="5" applyNumberFormat="0" applyAlignment="0" applyProtection="0"/>
    <xf numFmtId="0" fontId="28" fillId="0" borderId="10" applyNumberFormat="0" applyFill="0" applyAlignment="0" applyProtection="0"/>
    <xf numFmtId="0" fontId="24" fillId="23" borderId="0" applyNumberFormat="0" applyBorder="0" applyAlignment="0" applyProtection="0"/>
    <xf numFmtId="0" fontId="6" fillId="0" borderId="0"/>
    <xf numFmtId="0" fontId="5" fillId="2" borderId="0"/>
    <xf numFmtId="0" fontId="6" fillId="0" borderId="0"/>
    <xf numFmtId="0" fontId="50" fillId="0" borderId="0"/>
    <xf numFmtId="0" fontId="5" fillId="24" borderId="11" applyNumberFormat="0" applyFont="0" applyAlignment="0" applyProtection="0"/>
    <xf numFmtId="176" fontId="9" fillId="0" borderId="3" applyNumberFormat="0" applyFont="0" applyFill="0" applyBorder="0" applyAlignment="0" applyProtection="0">
      <alignment horizontal="center" vertical="top" wrapText="1"/>
    </xf>
    <xf numFmtId="176" fontId="37" fillId="0" borderId="3" applyNumberFormat="0" applyFont="0" applyFill="0" applyBorder="0" applyAlignment="0" applyProtection="0">
      <alignment horizontal="center" vertical="top" wrapText="1"/>
    </xf>
    <xf numFmtId="0" fontId="26" fillId="21" borderId="12" applyNumberFormat="0" applyAlignment="0" applyProtection="0"/>
    <xf numFmtId="0" fontId="13" fillId="0" borderId="0">
      <alignment horizontal="right"/>
    </xf>
    <xf numFmtId="0" fontId="41" fillId="0" borderId="0">
      <alignment horizontal="right"/>
    </xf>
    <xf numFmtId="0" fontId="18" fillId="0" borderId="0" applyNumberFormat="0" applyFill="0" applyBorder="0" applyAlignment="0" applyProtection="0"/>
    <xf numFmtId="0" fontId="8" fillId="0" borderId="0" applyFill="0">
      <alignment horizontal="left"/>
    </xf>
    <xf numFmtId="0" fontId="36" fillId="0" borderId="0" applyFill="0">
      <alignment horizontal="left"/>
    </xf>
    <xf numFmtId="0" fontId="14" fillId="0" borderId="0" applyFill="0">
      <alignment horizontal="centerContinuous" vertical="center"/>
    </xf>
    <xf numFmtId="0" fontId="42" fillId="0" borderId="0" applyFill="0">
      <alignment horizontal="centerContinuous" vertical="center"/>
    </xf>
    <xf numFmtId="173" fontId="15" fillId="0" borderId="0" applyFill="0">
      <alignment horizontal="centerContinuous" vertical="center"/>
    </xf>
    <xf numFmtId="173" fontId="43" fillId="0" borderId="0" applyFill="0">
      <alignment horizontal="centerContinuous" vertical="center"/>
    </xf>
    <xf numFmtId="175" fontId="15" fillId="0" borderId="0" applyFill="0">
      <alignment horizontal="centerContinuous" vertical="center"/>
    </xf>
    <xf numFmtId="175" fontId="43" fillId="0" borderId="0" applyFill="0">
      <alignment horizontal="centerContinuous" vertical="center"/>
    </xf>
    <xf numFmtId="0" fontId="8" fillId="0" borderId="3">
      <alignment horizontal="centerContinuous" wrapText="1"/>
    </xf>
    <xf numFmtId="0" fontId="36" fillId="0" borderId="3">
      <alignment horizontal="centerContinuous" wrapText="1"/>
    </xf>
    <xf numFmtId="171" fontId="16" fillId="0" borderId="0" applyFill="0">
      <alignment horizontal="left"/>
    </xf>
    <xf numFmtId="171" fontId="44" fillId="0" borderId="0" applyFill="0">
      <alignment horizontal="left"/>
    </xf>
    <xf numFmtId="172" fontId="17" fillId="0" borderId="0" applyFill="0">
      <alignment horizontal="right"/>
    </xf>
    <xf numFmtId="172" fontId="45" fillId="0" borderId="0" applyFill="0">
      <alignment horizontal="right"/>
    </xf>
    <xf numFmtId="0" fontId="8" fillId="0" borderId="13" applyFill="0"/>
    <xf numFmtId="0" fontId="36" fillId="0" borderId="13" applyFill="0"/>
    <xf numFmtId="0" fontId="32" fillId="0" borderId="14" applyNumberFormat="0" applyFill="0" applyAlignment="0" applyProtection="0"/>
    <xf numFmtId="0" fontId="30" fillId="0" borderId="0" applyNumberFormat="0" applyFill="0" applyBorder="0" applyAlignment="0" applyProtection="0"/>
  </cellStyleXfs>
  <cellXfs count="159">
    <xf numFmtId="0" fontId="0" fillId="2" borderId="0" xfId="0" applyNumberFormat="1"/>
    <xf numFmtId="0" fontId="0" fillId="2" borderId="0" xfId="0" applyNumberFormat="1" applyAlignment="1"/>
    <xf numFmtId="0" fontId="0" fillId="2" borderId="0" xfId="0" applyNumberFormat="1" applyAlignment="1">
      <alignment vertical="center"/>
    </xf>
    <xf numFmtId="0" fontId="52" fillId="25" borderId="0" xfId="0" applyFont="1" applyFill="1" applyAlignment="1"/>
    <xf numFmtId="164" fontId="5" fillId="0" borderId="1" xfId="80" applyNumberFormat="1" applyFont="1" applyFill="1" applyBorder="1" applyAlignment="1" applyProtection="1">
      <alignment horizontal="left" vertical="top" wrapText="1"/>
    </xf>
    <xf numFmtId="165" fontId="5" fillId="0" borderId="1" xfId="81" applyNumberFormat="1" applyFont="1" applyFill="1" applyBorder="1" applyAlignment="1" applyProtection="1">
      <alignment horizontal="left" vertical="top" wrapText="1"/>
    </xf>
    <xf numFmtId="164" fontId="5" fillId="0" borderId="1" xfId="81" applyNumberFormat="1" applyFont="1" applyFill="1" applyBorder="1" applyAlignment="1" applyProtection="1">
      <alignment horizontal="left" vertical="top" wrapText="1"/>
    </xf>
    <xf numFmtId="0" fontId="5" fillId="0" borderId="1" xfId="81" applyNumberFormat="1" applyFont="1" applyFill="1" applyBorder="1" applyAlignment="1" applyProtection="1">
      <alignment horizontal="center" vertical="top" wrapText="1"/>
    </xf>
    <xf numFmtId="1" fontId="51" fillId="0" borderId="1" xfId="81" applyNumberFormat="1" applyFont="1" applyFill="1" applyBorder="1" applyAlignment="1" applyProtection="1">
      <alignment horizontal="right" vertical="top"/>
    </xf>
    <xf numFmtId="166" fontId="51" fillId="0" borderId="1" xfId="81" applyNumberFormat="1" applyFont="1" applyFill="1" applyBorder="1" applyAlignment="1" applyProtection="1">
      <alignment vertical="top"/>
    </xf>
    <xf numFmtId="164" fontId="5" fillId="0" borderId="1" xfId="81" applyNumberFormat="1" applyFont="1" applyFill="1" applyBorder="1" applyAlignment="1" applyProtection="1">
      <alignment horizontal="center" vertical="top" wrapText="1"/>
    </xf>
    <xf numFmtId="165" fontId="5" fillId="0" borderId="1" xfId="81" applyNumberFormat="1" applyFont="1" applyFill="1" applyBorder="1" applyAlignment="1" applyProtection="1">
      <alignment horizontal="center" vertical="top" wrapText="1"/>
    </xf>
    <xf numFmtId="165" fontId="5" fillId="0" borderId="1" xfId="81" applyNumberFormat="1" applyFont="1" applyFill="1" applyBorder="1" applyAlignment="1" applyProtection="1">
      <alignment horizontal="right" vertical="top" wrapText="1"/>
    </xf>
    <xf numFmtId="1" fontId="51" fillId="0" borderId="1" xfId="81" applyNumberFormat="1" applyFont="1" applyFill="1" applyBorder="1" applyAlignment="1" applyProtection="1">
      <alignment horizontal="right" vertical="top" wrapText="1"/>
    </xf>
    <xf numFmtId="164" fontId="5" fillId="0" borderId="1" xfId="80" applyNumberFormat="1" applyFont="1" applyFill="1" applyBorder="1" applyAlignment="1" applyProtection="1">
      <alignment vertical="top" wrapText="1"/>
    </xf>
    <xf numFmtId="164" fontId="5" fillId="0" borderId="1" xfId="80" applyNumberFormat="1" applyFont="1" applyFill="1" applyBorder="1" applyAlignment="1" applyProtection="1">
      <alignment horizontal="center" vertical="top" wrapText="1"/>
    </xf>
    <xf numFmtId="166" fontId="51" fillId="0" borderId="1" xfId="81" applyNumberFormat="1" applyFont="1" applyFill="1" applyBorder="1" applyAlignment="1" applyProtection="1">
      <alignment vertical="top" wrapText="1"/>
    </xf>
    <xf numFmtId="164" fontId="5" fillId="0" borderId="1" xfId="81" applyNumberFormat="1" applyFont="1" applyFill="1" applyBorder="1" applyAlignment="1" applyProtection="1">
      <alignment vertical="top" wrapText="1"/>
    </xf>
    <xf numFmtId="165" fontId="51" fillId="0" borderId="1" xfId="81" applyNumberFormat="1" applyFont="1" applyFill="1" applyBorder="1" applyAlignment="1" applyProtection="1">
      <alignment horizontal="left" vertical="top" wrapText="1"/>
    </xf>
    <xf numFmtId="164" fontId="51" fillId="0" borderId="1" xfId="81" applyNumberFormat="1" applyFont="1" applyFill="1" applyBorder="1" applyAlignment="1" applyProtection="1">
      <alignment horizontal="left" vertical="top" wrapText="1"/>
    </xf>
    <xf numFmtId="164" fontId="51" fillId="0" borderId="1" xfId="81" applyNumberFormat="1" applyFont="1" applyFill="1" applyBorder="1" applyAlignment="1" applyProtection="1">
      <alignment horizontal="center" vertical="top" wrapText="1"/>
    </xf>
    <xf numFmtId="1" fontId="51" fillId="0" borderId="34" xfId="81" applyNumberFormat="1" applyFont="1" applyFill="1" applyBorder="1" applyAlignment="1" applyProtection="1">
      <alignment horizontal="right" vertical="top" wrapText="1"/>
    </xf>
    <xf numFmtId="4" fontId="5" fillId="0" borderId="1" xfId="81" applyNumberFormat="1" applyFont="1" applyFill="1" applyBorder="1" applyAlignment="1" applyProtection="1">
      <alignment horizontal="center" vertical="top" wrapText="1"/>
    </xf>
    <xf numFmtId="166" fontId="51" fillId="0" borderId="1" xfId="81" applyNumberFormat="1" applyFont="1" applyFill="1" applyBorder="1" applyAlignment="1" applyProtection="1">
      <alignment vertical="top"/>
      <protection locked="0"/>
    </xf>
    <xf numFmtId="0" fontId="52" fillId="0" borderId="0" xfId="0" applyFont="1" applyFill="1"/>
    <xf numFmtId="0" fontId="52" fillId="25" borderId="0" xfId="0" applyFont="1" applyFill="1"/>
    <xf numFmtId="167" fontId="5" fillId="0" borderId="1" xfId="81" applyNumberFormat="1" applyFont="1" applyFill="1" applyBorder="1" applyAlignment="1" applyProtection="1">
      <alignment horizontal="center" vertical="top"/>
    </xf>
    <xf numFmtId="0" fontId="51" fillId="0" borderId="1" xfId="81" applyNumberFormat="1" applyFont="1" applyFill="1" applyBorder="1" applyAlignment="1" applyProtection="1">
      <alignment vertical="center"/>
    </xf>
    <xf numFmtId="165" fontId="51" fillId="0" borderId="1" xfId="80" applyNumberFormat="1" applyFont="1" applyFill="1" applyBorder="1" applyAlignment="1" applyProtection="1">
      <alignment horizontal="left" vertical="top" wrapText="1"/>
    </xf>
    <xf numFmtId="164" fontId="51" fillId="0" borderId="1" xfId="80" applyNumberFormat="1" applyFont="1" applyFill="1" applyBorder="1" applyAlignment="1" applyProtection="1">
      <alignment horizontal="left" vertical="top" wrapText="1"/>
    </xf>
    <xf numFmtId="0" fontId="51" fillId="0" borderId="1" xfId="80" applyNumberFormat="1" applyFont="1" applyFill="1" applyBorder="1" applyAlignment="1" applyProtection="1">
      <alignment horizontal="center" vertical="top" wrapText="1"/>
    </xf>
    <xf numFmtId="1" fontId="51" fillId="0" borderId="1" xfId="80" applyNumberFormat="1" applyFont="1" applyFill="1" applyBorder="1" applyAlignment="1" applyProtection="1">
      <alignment horizontal="right" vertical="top"/>
    </xf>
    <xf numFmtId="166" fontId="51" fillId="0" borderId="1" xfId="80" applyNumberFormat="1" applyFont="1" applyFill="1" applyBorder="1" applyAlignment="1" applyProtection="1">
      <alignment vertical="top"/>
    </xf>
    <xf numFmtId="0" fontId="53" fillId="0" borderId="0" xfId="80" applyFont="1" applyFill="1" applyAlignment="1"/>
    <xf numFmtId="0" fontId="53" fillId="25" borderId="0" xfId="80" applyFont="1" applyFill="1" applyAlignment="1"/>
    <xf numFmtId="165" fontId="51" fillId="0" borderId="1" xfId="80" applyNumberFormat="1" applyFont="1" applyFill="1" applyBorder="1" applyAlignment="1" applyProtection="1">
      <alignment horizontal="center" vertical="top" wrapText="1"/>
    </xf>
    <xf numFmtId="0" fontId="52" fillId="0" borderId="0" xfId="0" applyFont="1" applyFill="1" applyAlignment="1"/>
    <xf numFmtId="4" fontId="5" fillId="0" borderId="1" xfId="81" applyNumberFormat="1" applyFont="1" applyFill="1" applyBorder="1" applyAlignment="1" applyProtection="1">
      <alignment horizontal="center" vertical="top"/>
    </xf>
    <xf numFmtId="164" fontId="51" fillId="0" borderId="1" xfId="80" applyNumberFormat="1" applyFont="1" applyFill="1" applyBorder="1" applyAlignment="1" applyProtection="1">
      <alignment horizontal="center" vertical="top" wrapText="1"/>
    </xf>
    <xf numFmtId="165" fontId="51" fillId="0" borderId="1" xfId="80" applyNumberFormat="1" applyFont="1" applyFill="1" applyBorder="1" applyAlignment="1" applyProtection="1">
      <alignment horizontal="left" vertical="top"/>
    </xf>
    <xf numFmtId="0" fontId="53" fillId="0" borderId="0" xfId="80" applyFont="1" applyFill="1"/>
    <xf numFmtId="0" fontId="53" fillId="25" borderId="0" xfId="80" applyFont="1" applyFill="1"/>
    <xf numFmtId="165" fontId="51" fillId="0" borderId="1" xfId="80" applyNumberFormat="1" applyFont="1" applyFill="1" applyBorder="1" applyAlignment="1" applyProtection="1">
      <alignment horizontal="right" vertical="top" wrapText="1"/>
    </xf>
    <xf numFmtId="0" fontId="54" fillId="0" borderId="0" xfId="80" applyFont="1" applyFill="1" applyAlignment="1"/>
    <xf numFmtId="0" fontId="54" fillId="25" borderId="0" xfId="80" applyFont="1" applyFill="1" applyAlignment="1"/>
    <xf numFmtId="0" fontId="52" fillId="0" borderId="0" xfId="80" applyFont="1" applyFill="1" applyAlignment="1" applyProtection="1"/>
    <xf numFmtId="1" fontId="51" fillId="0" borderId="1" xfId="80" applyNumberFormat="1" applyFont="1" applyFill="1" applyBorder="1" applyAlignment="1" applyProtection="1">
      <alignment horizontal="right" vertical="top" wrapText="1"/>
    </xf>
    <xf numFmtId="166" fontId="51" fillId="0" borderId="1" xfId="80" applyNumberFormat="1" applyFont="1" applyFill="1" applyBorder="1" applyAlignment="1" applyProtection="1">
      <alignment vertical="top" wrapText="1"/>
    </xf>
    <xf numFmtId="165" fontId="51" fillId="0" borderId="45" xfId="80" applyNumberFormat="1" applyFont="1" applyFill="1" applyBorder="1" applyAlignment="1" applyProtection="1">
      <alignment horizontal="left" vertical="top" wrapText="1"/>
    </xf>
    <xf numFmtId="164" fontId="5" fillId="0" borderId="0" xfId="80" applyNumberFormat="1" applyFont="1" applyFill="1" applyBorder="1" applyAlignment="1" applyProtection="1">
      <alignment horizontal="left" vertical="top" wrapText="1"/>
    </xf>
    <xf numFmtId="0" fontId="51" fillId="0" borderId="45" xfId="80" applyNumberFormat="1" applyFont="1" applyFill="1" applyBorder="1" applyAlignment="1" applyProtection="1">
      <alignment horizontal="center" vertical="top" wrapText="1"/>
    </xf>
    <xf numFmtId="1" fontId="51" fillId="0" borderId="0" xfId="80" applyNumberFormat="1" applyFont="1" applyFill="1" applyBorder="1" applyAlignment="1" applyProtection="1">
      <alignment horizontal="right" vertical="top" wrapText="1"/>
    </xf>
    <xf numFmtId="166" fontId="51" fillId="0" borderId="45" xfId="80" applyNumberFormat="1" applyFont="1" applyFill="1" applyBorder="1" applyAlignment="1" applyProtection="1">
      <alignment vertical="top"/>
    </xf>
    <xf numFmtId="177" fontId="51" fillId="0" borderId="1" xfId="80" applyNumberFormat="1" applyFont="1" applyFill="1" applyBorder="1" applyAlignment="1" applyProtection="1">
      <alignment horizontal="right" vertical="top" wrapText="1"/>
    </xf>
    <xf numFmtId="3" fontId="51" fillId="0" borderId="1" xfId="81" applyNumberFormat="1" applyFont="1" applyFill="1" applyBorder="1" applyAlignment="1" applyProtection="1">
      <alignment vertical="top"/>
    </xf>
    <xf numFmtId="0" fontId="52" fillId="0" borderId="0" xfId="0" applyFont="1" applyFill="1" applyAlignment="1">
      <alignment vertical="top"/>
    </xf>
    <xf numFmtId="1" fontId="51" fillId="0" borderId="34" xfId="80" applyNumberFormat="1" applyFont="1" applyFill="1" applyBorder="1" applyAlignment="1" applyProtection="1">
      <alignment horizontal="right" vertical="top" wrapText="1"/>
    </xf>
    <xf numFmtId="4" fontId="5" fillId="0" borderId="1" xfId="80" applyNumberFormat="1" applyFont="1" applyFill="1" applyBorder="1" applyAlignment="1" applyProtection="1">
      <alignment horizontal="center" vertical="top" wrapText="1"/>
    </xf>
    <xf numFmtId="4" fontId="5" fillId="0" borderId="1" xfId="80" applyNumberFormat="1" applyFont="1" applyFill="1" applyBorder="1" applyAlignment="1" applyProtection="1">
      <alignment horizontal="center" vertical="top"/>
    </xf>
    <xf numFmtId="4" fontId="5" fillId="0" borderId="0" xfId="80" applyNumberFormat="1" applyFont="1" applyFill="1" applyBorder="1" applyAlignment="1" applyProtection="1">
      <alignment horizontal="center" vertical="top" wrapText="1"/>
    </xf>
    <xf numFmtId="7" fontId="55" fillId="0" borderId="0" xfId="81" applyNumberFormat="1" applyFont="1" applyFill="1" applyAlignment="1">
      <alignment horizontal="centerContinuous" vertical="center"/>
    </xf>
    <xf numFmtId="1" fontId="1" fillId="0" borderId="0" xfId="81" applyNumberFormat="1" applyFont="1" applyFill="1" applyAlignment="1">
      <alignment horizontal="centerContinuous" vertical="top"/>
    </xf>
    <xf numFmtId="0" fontId="1" fillId="0" borderId="0" xfId="81" applyNumberFormat="1" applyFont="1" applyFill="1" applyAlignment="1">
      <alignment horizontal="centerContinuous" vertical="center"/>
    </xf>
    <xf numFmtId="7" fontId="2" fillId="0" borderId="0" xfId="81" applyNumberFormat="1" applyFont="1" applyFill="1" applyAlignment="1">
      <alignment horizontal="centerContinuous" vertical="center"/>
    </xf>
    <xf numFmtId="7" fontId="56" fillId="0" borderId="0" xfId="81" applyNumberFormat="1" applyFont="1" applyFill="1" applyAlignment="1">
      <alignment horizontal="centerContinuous" vertical="center"/>
    </xf>
    <xf numFmtId="1" fontId="5" fillId="0" borderId="0" xfId="81" applyNumberFormat="1" applyFill="1" applyAlignment="1">
      <alignment horizontal="centerContinuous" vertical="top"/>
    </xf>
    <xf numFmtId="0" fontId="5" fillId="0" borderId="0" xfId="81" applyNumberFormat="1" applyFill="1" applyAlignment="1">
      <alignment horizontal="centerContinuous" vertical="center"/>
    </xf>
    <xf numFmtId="7" fontId="49" fillId="0" borderId="0" xfId="81" applyNumberFormat="1" applyFont="1" applyFill="1" applyAlignment="1">
      <alignment horizontal="centerContinuous" vertical="center"/>
    </xf>
    <xf numFmtId="7" fontId="5" fillId="0" borderId="0" xfId="81" applyNumberFormat="1" applyFont="1" applyFill="1" applyAlignment="1">
      <alignment horizontal="right"/>
    </xf>
    <xf numFmtId="0" fontId="5" fillId="0" borderId="0" xfId="81" applyNumberFormat="1" applyFill="1" applyAlignment="1">
      <alignment vertical="top"/>
    </xf>
    <xf numFmtId="0" fontId="5" fillId="0" borderId="0" xfId="81" applyNumberFormat="1" applyFill="1" applyAlignment="1"/>
    <xf numFmtId="7" fontId="5" fillId="0" borderId="0" xfId="81" applyNumberFormat="1" applyFill="1" applyAlignment="1">
      <alignment horizontal="centerContinuous" vertical="center"/>
    </xf>
    <xf numFmtId="2" fontId="5" fillId="0" borderId="0" xfId="81" applyNumberFormat="1" applyFill="1" applyAlignment="1">
      <alignment horizontal="centerContinuous"/>
    </xf>
    <xf numFmtId="7" fontId="5" fillId="0" borderId="16" xfId="81" applyNumberFormat="1" applyFont="1" applyFill="1" applyBorder="1" applyAlignment="1">
      <alignment horizontal="center"/>
    </xf>
    <xf numFmtId="0" fontId="5" fillId="0" borderId="16" xfId="81" applyNumberFormat="1" applyFill="1" applyBorder="1" applyAlignment="1">
      <alignment horizontal="center" vertical="top"/>
    </xf>
    <xf numFmtId="0" fontId="5" fillId="0" borderId="17" xfId="81" applyNumberFormat="1" applyFill="1" applyBorder="1" applyAlignment="1">
      <alignment horizontal="center"/>
    </xf>
    <xf numFmtId="0" fontId="5" fillId="0" borderId="16" xfId="81" applyNumberFormat="1" applyFill="1" applyBorder="1" applyAlignment="1">
      <alignment horizontal="center"/>
    </xf>
    <xf numFmtId="0" fontId="5" fillId="0" borderId="18" xfId="81" applyNumberFormat="1" applyFill="1" applyBorder="1" applyAlignment="1">
      <alignment horizontal="center"/>
    </xf>
    <xf numFmtId="7" fontId="5" fillId="0" borderId="18" xfId="81" applyNumberFormat="1" applyFill="1" applyBorder="1" applyAlignment="1">
      <alignment horizontal="right"/>
    </xf>
    <xf numFmtId="7" fontId="5" fillId="0" borderId="23" xfId="81" applyNumberFormat="1" applyFont="1" applyFill="1" applyBorder="1" applyAlignment="1">
      <alignment horizontal="right"/>
    </xf>
    <xf numFmtId="0" fontId="5" fillId="0" borderId="24" xfId="81" applyNumberFormat="1" applyFill="1" applyBorder="1" applyAlignment="1">
      <alignment vertical="top"/>
    </xf>
    <xf numFmtId="0" fontId="5" fillId="0" borderId="26" xfId="81" applyNumberFormat="1" applyFill="1" applyBorder="1"/>
    <xf numFmtId="0" fontId="5" fillId="0" borderId="24" xfId="81" applyNumberFormat="1" applyFill="1" applyBorder="1" applyAlignment="1">
      <alignment horizontal="center"/>
    </xf>
    <xf numFmtId="0" fontId="5" fillId="0" borderId="27" xfId="81" applyNumberFormat="1" applyFill="1" applyBorder="1"/>
    <xf numFmtId="0" fontId="5" fillId="0" borderId="27" xfId="81" applyNumberFormat="1" applyFill="1" applyBorder="1" applyAlignment="1">
      <alignment horizontal="center"/>
    </xf>
    <xf numFmtId="7" fontId="5" fillId="0" borderId="27" xfId="81" applyNumberFormat="1" applyFill="1" applyBorder="1" applyAlignment="1">
      <alignment horizontal="right"/>
    </xf>
    <xf numFmtId="0" fontId="5" fillId="0" borderId="27" xfId="81" applyNumberFormat="1" applyFill="1" applyBorder="1" applyAlignment="1">
      <alignment horizontal="right"/>
    </xf>
    <xf numFmtId="7" fontId="5" fillId="0" borderId="20" xfId="81" applyNumberFormat="1" applyFont="1" applyFill="1" applyBorder="1" applyAlignment="1">
      <alignment horizontal="right" vertical="center"/>
    </xf>
    <xf numFmtId="0" fontId="3" fillId="0" borderId="19" xfId="81" applyNumberFormat="1" applyFont="1" applyFill="1" applyBorder="1" applyAlignment="1">
      <alignment horizontal="center" vertical="center"/>
    </xf>
    <xf numFmtId="7" fontId="5" fillId="0" borderId="31" xfId="81" applyNumberFormat="1" applyFill="1" applyBorder="1" applyAlignment="1">
      <alignment horizontal="right" vertical="center"/>
    </xf>
    <xf numFmtId="7" fontId="5" fillId="0" borderId="28" xfId="81" applyNumberFormat="1" applyFill="1" applyBorder="1" applyAlignment="1">
      <alignment horizontal="right" vertical="center"/>
    </xf>
    <xf numFmtId="7" fontId="5" fillId="0" borderId="20" xfId="81" applyNumberFormat="1" applyFont="1" applyFill="1" applyBorder="1" applyAlignment="1">
      <alignment horizontal="right"/>
    </xf>
    <xf numFmtId="0" fontId="3" fillId="0" borderId="19" xfId="81" applyNumberFormat="1" applyFont="1" applyFill="1" applyBorder="1" applyAlignment="1">
      <alignment vertical="top"/>
    </xf>
    <xf numFmtId="164" fontId="3" fillId="0" borderId="19" xfId="81" applyNumberFormat="1" applyFont="1" applyFill="1" applyBorder="1" applyAlignment="1" applyProtection="1">
      <alignment horizontal="left" vertical="center"/>
    </xf>
    <xf numFmtId="1" fontId="5" fillId="0" borderId="20" xfId="81" applyNumberFormat="1" applyFill="1" applyBorder="1" applyAlignment="1">
      <alignment horizontal="center" vertical="top"/>
    </xf>
    <xf numFmtId="0" fontId="5" fillId="0" borderId="20" xfId="81" applyNumberFormat="1" applyFill="1" applyBorder="1" applyAlignment="1">
      <alignment horizontal="center" vertical="top"/>
    </xf>
    <xf numFmtId="7" fontId="5" fillId="0" borderId="20" xfId="81" applyNumberFormat="1" applyFill="1" applyBorder="1" applyAlignment="1">
      <alignment horizontal="right"/>
    </xf>
    <xf numFmtId="7" fontId="5" fillId="0" borderId="19" xfId="81" applyNumberFormat="1" applyFill="1" applyBorder="1" applyAlignment="1">
      <alignment horizontal="right"/>
    </xf>
    <xf numFmtId="1" fontId="5" fillId="0" borderId="20" xfId="81" applyNumberFormat="1" applyFill="1" applyBorder="1" applyAlignment="1">
      <alignment vertical="top"/>
    </xf>
    <xf numFmtId="0" fontId="5" fillId="0" borderId="19" xfId="81" applyNumberFormat="1" applyFill="1" applyBorder="1" applyAlignment="1">
      <alignment horizontal="center" vertical="top"/>
    </xf>
    <xf numFmtId="164" fontId="3" fillId="0" borderId="19" xfId="81" applyNumberFormat="1" applyFont="1" applyFill="1" applyBorder="1" applyAlignment="1" applyProtection="1">
      <alignment horizontal="left" vertical="center" wrapText="1"/>
    </xf>
    <xf numFmtId="0" fontId="5" fillId="0" borderId="20" xfId="81" applyNumberFormat="1" applyFill="1" applyBorder="1" applyAlignment="1">
      <alignment vertical="top"/>
    </xf>
    <xf numFmtId="0" fontId="5" fillId="0" borderId="19" xfId="81" applyNumberFormat="1" applyFill="1" applyBorder="1" applyAlignment="1">
      <alignment vertical="top"/>
    </xf>
    <xf numFmtId="0" fontId="5" fillId="0" borderId="19" xfId="81" applyNumberFormat="1" applyFill="1" applyBorder="1" applyAlignment="1">
      <alignment horizontal="left" vertical="top"/>
    </xf>
    <xf numFmtId="7" fontId="5" fillId="0" borderId="22" xfId="81" applyNumberFormat="1" applyFont="1" applyFill="1" applyBorder="1" applyAlignment="1">
      <alignment horizontal="right"/>
    </xf>
    <xf numFmtId="0" fontId="3" fillId="0" borderId="22" xfId="81" applyNumberFormat="1" applyFont="1" applyFill="1" applyBorder="1" applyAlignment="1">
      <alignment horizontal="center" vertical="center"/>
    </xf>
    <xf numFmtId="7" fontId="5" fillId="0" borderId="22" xfId="81" applyNumberFormat="1" applyFill="1" applyBorder="1" applyAlignment="1">
      <alignment horizontal="right"/>
    </xf>
    <xf numFmtId="7" fontId="5" fillId="0" borderId="20" xfId="81" applyNumberFormat="1" applyFill="1" applyBorder="1" applyAlignment="1">
      <alignment horizontal="right" vertical="center"/>
    </xf>
    <xf numFmtId="7" fontId="5" fillId="0" borderId="19" xfId="81" applyNumberFormat="1" applyFill="1" applyBorder="1" applyAlignment="1">
      <alignment horizontal="right" vertical="center"/>
    </xf>
    <xf numFmtId="0" fontId="5" fillId="0" borderId="19" xfId="81" applyNumberFormat="1" applyFill="1" applyBorder="1" applyAlignment="1">
      <alignment horizontal="right" vertical="top"/>
    </xf>
    <xf numFmtId="7" fontId="5" fillId="0" borderId="22" xfId="81" applyNumberFormat="1" applyFont="1" applyFill="1" applyBorder="1" applyAlignment="1">
      <alignment horizontal="right" vertical="center"/>
    </xf>
    <xf numFmtId="7" fontId="5" fillId="0" borderId="22" xfId="81" applyNumberFormat="1" applyFill="1" applyBorder="1" applyAlignment="1">
      <alignment horizontal="right" vertical="center"/>
    </xf>
    <xf numFmtId="0" fontId="5" fillId="0" borderId="20" xfId="81" applyNumberFormat="1" applyFont="1" applyFill="1" applyBorder="1" applyAlignment="1">
      <alignment horizontal="right"/>
    </xf>
    <xf numFmtId="0" fontId="5" fillId="0" borderId="21" xfId="81" applyNumberFormat="1" applyFill="1" applyBorder="1" applyAlignment="1">
      <alignment vertical="top"/>
    </xf>
    <xf numFmtId="0" fontId="1" fillId="0" borderId="15" xfId="81" applyNumberFormat="1" applyFont="1" applyFill="1" applyBorder="1"/>
    <xf numFmtId="0" fontId="5" fillId="0" borderId="15" xfId="81" applyNumberFormat="1" applyFill="1" applyBorder="1" applyAlignment="1">
      <alignment horizontal="center"/>
    </xf>
    <xf numFmtId="0" fontId="5" fillId="0" borderId="15" xfId="81" applyNumberFormat="1" applyFill="1" applyBorder="1"/>
    <xf numFmtId="0" fontId="5" fillId="0" borderId="0" xfId="81" applyNumberFormat="1" applyFill="1" applyBorder="1" applyAlignment="1">
      <alignment horizontal="right"/>
    </xf>
    <xf numFmtId="0" fontId="5" fillId="0" borderId="32" xfId="81" applyNumberFormat="1" applyFill="1" applyBorder="1" applyAlignment="1">
      <alignment horizontal="right"/>
    </xf>
    <xf numFmtId="7" fontId="5" fillId="0" borderId="25" xfId="81" applyNumberFormat="1" applyFont="1" applyFill="1" applyBorder="1" applyAlignment="1">
      <alignment horizontal="right"/>
    </xf>
    <xf numFmtId="7" fontId="5" fillId="0" borderId="25" xfId="81" applyNumberFormat="1" applyFill="1" applyBorder="1" applyAlignment="1">
      <alignment horizontal="right"/>
    </xf>
    <xf numFmtId="7" fontId="5" fillId="0" borderId="30" xfId="81" applyNumberFormat="1" applyFont="1" applyFill="1" applyBorder="1" applyAlignment="1">
      <alignment horizontal="right"/>
    </xf>
    <xf numFmtId="0" fontId="5" fillId="0" borderId="29" xfId="81" applyNumberFormat="1" applyFill="1" applyBorder="1" applyAlignment="1">
      <alignment vertical="top"/>
    </xf>
    <xf numFmtId="0" fontId="5" fillId="0" borderId="13" xfId="81" applyNumberFormat="1" applyFill="1" applyBorder="1"/>
    <xf numFmtId="0" fontId="5" fillId="0" borderId="13" xfId="81" applyNumberFormat="1" applyFill="1" applyBorder="1" applyAlignment="1">
      <alignment horizontal="center"/>
    </xf>
    <xf numFmtId="7" fontId="5" fillId="0" borderId="13" xfId="81" applyNumberFormat="1" applyFill="1" applyBorder="1" applyAlignment="1">
      <alignment horizontal="right"/>
    </xf>
    <xf numFmtId="0" fontId="5" fillId="0" borderId="33" xfId="81" applyNumberFormat="1" applyFill="1" applyBorder="1" applyAlignment="1">
      <alignment horizontal="right"/>
    </xf>
    <xf numFmtId="0" fontId="5" fillId="0" borderId="0" xfId="81" applyNumberFormat="1" applyFont="1" applyFill="1" applyAlignment="1">
      <alignment horizontal="right"/>
    </xf>
    <xf numFmtId="0" fontId="5" fillId="0" borderId="0" xfId="81" applyNumberFormat="1" applyFill="1"/>
    <xf numFmtId="0" fontId="5" fillId="0" borderId="0" xfId="81" applyNumberFormat="1" applyFill="1" applyAlignment="1">
      <alignment horizontal="center"/>
    </xf>
    <xf numFmtId="0" fontId="5" fillId="0" borderId="0" xfId="81" applyNumberFormat="1" applyFill="1" applyAlignment="1">
      <alignment horizontal="right"/>
    </xf>
    <xf numFmtId="4" fontId="5" fillId="25" borderId="1" xfId="0" applyNumberFormat="1" applyFont="1" applyFill="1" applyBorder="1" applyAlignment="1" applyProtection="1">
      <alignment horizontal="center" vertical="top" wrapText="1"/>
    </xf>
    <xf numFmtId="165" fontId="5" fillId="0" borderId="1" xfId="0" applyNumberFormat="1" applyFont="1" applyFill="1" applyBorder="1" applyAlignment="1" applyProtection="1">
      <alignment horizontal="left" vertical="top" wrapText="1"/>
    </xf>
    <xf numFmtId="164" fontId="5" fillId="0" borderId="1" xfId="0" applyNumberFormat="1" applyFont="1" applyFill="1" applyBorder="1" applyAlignment="1" applyProtection="1">
      <alignment vertical="top" wrapText="1"/>
    </xf>
    <xf numFmtId="164" fontId="5" fillId="0" borderId="1"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center" vertical="top" wrapText="1"/>
    </xf>
    <xf numFmtId="1" fontId="51" fillId="0" borderId="1" xfId="0" applyNumberFormat="1" applyFont="1" applyFill="1" applyBorder="1" applyAlignment="1" applyProtection="1">
      <alignment horizontal="right" vertical="top" wrapText="1"/>
    </xf>
    <xf numFmtId="0" fontId="51" fillId="25" borderId="1" xfId="0" applyNumberFormat="1" applyFont="1" applyFill="1" applyBorder="1" applyAlignment="1" applyProtection="1">
      <alignment vertical="center"/>
    </xf>
    <xf numFmtId="166" fontId="51" fillId="0" borderId="1" xfId="0" applyNumberFormat="1" applyFont="1" applyFill="1" applyBorder="1" applyAlignment="1" applyProtection="1">
      <alignment vertical="top" wrapText="1"/>
    </xf>
    <xf numFmtId="0" fontId="52" fillId="25" borderId="0" xfId="0" applyFont="1" applyFill="1" applyAlignment="1">
      <alignment vertical="top"/>
    </xf>
    <xf numFmtId="165" fontId="5" fillId="0" borderId="1" xfId="0" applyNumberFormat="1" applyFont="1" applyFill="1" applyBorder="1" applyAlignment="1" applyProtection="1">
      <alignment horizontal="center" vertical="top" wrapText="1"/>
    </xf>
    <xf numFmtId="166" fontId="51" fillId="25" borderId="1" xfId="0" applyNumberFormat="1" applyFont="1" applyFill="1" applyBorder="1" applyAlignment="1" applyProtection="1">
      <alignment vertical="top"/>
      <protection locked="0"/>
    </xf>
    <xf numFmtId="166" fontId="51" fillId="0" borderId="1" xfId="0" applyNumberFormat="1" applyFont="1" applyFill="1" applyBorder="1" applyAlignment="1" applyProtection="1">
      <alignment vertical="top"/>
    </xf>
    <xf numFmtId="0" fontId="52" fillId="0" borderId="46" xfId="0" applyFont="1" applyFill="1" applyBorder="1" applyAlignment="1">
      <alignment vertical="top" wrapText="1"/>
    </xf>
    <xf numFmtId="0" fontId="52" fillId="25" borderId="0" xfId="0" applyFont="1" applyFill="1" applyBorder="1" applyAlignment="1">
      <alignment vertical="top"/>
    </xf>
    <xf numFmtId="0" fontId="5" fillId="0" borderId="42" xfId="81" applyNumberFormat="1" applyFill="1" applyBorder="1" applyAlignment="1"/>
    <xf numFmtId="0" fontId="5" fillId="0" borderId="43" xfId="81" applyNumberFormat="1" applyFill="1" applyBorder="1" applyAlignment="1"/>
    <xf numFmtId="7" fontId="5" fillId="0" borderId="35" xfId="81" applyNumberFormat="1" applyFill="1" applyBorder="1" applyAlignment="1">
      <alignment horizontal="center"/>
    </xf>
    <xf numFmtId="0" fontId="5" fillId="0" borderId="36" xfId="81" applyNumberFormat="1" applyFill="1" applyBorder="1" applyAlignment="1"/>
    <xf numFmtId="1" fontId="4" fillId="0" borderId="31" xfId="81" applyNumberFormat="1" applyFont="1" applyFill="1" applyBorder="1" applyAlignment="1" applyProtection="1">
      <alignment horizontal="left" vertical="center" wrapText="1"/>
    </xf>
    <xf numFmtId="0" fontId="5" fillId="0" borderId="37" xfId="81" applyNumberFormat="1" applyFill="1" applyBorder="1" applyAlignment="1" applyProtection="1">
      <alignment vertical="center" wrapText="1"/>
    </xf>
    <xf numFmtId="0" fontId="5" fillId="0" borderId="38" xfId="81" applyNumberFormat="1" applyFill="1" applyBorder="1" applyAlignment="1" applyProtection="1">
      <alignment vertical="center" wrapText="1"/>
    </xf>
    <xf numFmtId="1" fontId="4" fillId="0" borderId="20" xfId="81" applyNumberFormat="1" applyFont="1" applyFill="1" applyBorder="1" applyAlignment="1">
      <alignment horizontal="left" vertical="center" wrapText="1"/>
    </xf>
    <xf numFmtId="0" fontId="5" fillId="0" borderId="0" xfId="81" applyNumberFormat="1" applyFill="1" applyBorder="1" applyAlignment="1">
      <alignment vertical="center" wrapText="1"/>
    </xf>
    <xf numFmtId="0" fontId="5" fillId="0" borderId="44" xfId="81" applyNumberFormat="1" applyFill="1" applyBorder="1" applyAlignment="1">
      <alignment vertical="center" wrapText="1"/>
    </xf>
    <xf numFmtId="1" fontId="4" fillId="0" borderId="39" xfId="81" applyNumberFormat="1" applyFont="1" applyFill="1" applyBorder="1" applyAlignment="1">
      <alignment horizontal="left" vertical="center" wrapText="1"/>
    </xf>
    <xf numFmtId="0" fontId="5" fillId="0" borderId="40" xfId="81" applyNumberFormat="1" applyFill="1" applyBorder="1" applyAlignment="1">
      <alignment vertical="center" wrapText="1"/>
    </xf>
    <xf numFmtId="0" fontId="5" fillId="0" borderId="41" xfId="81" applyNumberFormat="1" applyFill="1" applyBorder="1" applyAlignment="1">
      <alignment vertical="center" wrapText="1"/>
    </xf>
    <xf numFmtId="1" fontId="48" fillId="0" borderId="39" xfId="81" applyNumberFormat="1" applyFont="1" applyFill="1" applyBorder="1" applyAlignment="1">
      <alignment horizontal="left" vertical="center" wrapText="1"/>
    </xf>
  </cellXfs>
  <cellStyles count="10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lank" xfId="28"/>
    <cellStyle name="Blank 2" xfId="29"/>
    <cellStyle name="Blank 3" xfId="30"/>
    <cellStyle name="BLine" xfId="31"/>
    <cellStyle name="BLine 2" xfId="32"/>
    <cellStyle name="C2" xfId="33"/>
    <cellStyle name="C2 2" xfId="34"/>
    <cellStyle name="C2 3" xfId="35"/>
    <cellStyle name="C2Sctn" xfId="36"/>
    <cellStyle name="C2Sctn 2" xfId="37"/>
    <cellStyle name="C3" xfId="38"/>
    <cellStyle name="C3 2" xfId="39"/>
    <cellStyle name="C3 3" xfId="40"/>
    <cellStyle name="C3Rem" xfId="41"/>
    <cellStyle name="C3Rem 2" xfId="42"/>
    <cellStyle name="C3Rem 3" xfId="43"/>
    <cellStyle name="C3Sctn" xfId="44"/>
    <cellStyle name="C3Sctn 2" xfId="45"/>
    <cellStyle name="C4" xfId="46"/>
    <cellStyle name="C4 2" xfId="47"/>
    <cellStyle name="C4 3" xfId="48"/>
    <cellStyle name="C5" xfId="49"/>
    <cellStyle name="C5 2" xfId="50"/>
    <cellStyle name="C5 3" xfId="51"/>
    <cellStyle name="C6" xfId="52"/>
    <cellStyle name="C6 2" xfId="53"/>
    <cellStyle name="C6 3" xfId="54"/>
    <cellStyle name="C7" xfId="55"/>
    <cellStyle name="C7 2" xfId="56"/>
    <cellStyle name="C7 3" xfId="57"/>
    <cellStyle name="C7Create" xfId="58"/>
    <cellStyle name="C7Create 2" xfId="59"/>
    <cellStyle name="C7Create 3" xfId="60"/>
    <cellStyle name="C8" xfId="61"/>
    <cellStyle name="C8 2" xfId="62"/>
    <cellStyle name="C8 3" xfId="63"/>
    <cellStyle name="C8Sctn" xfId="64"/>
    <cellStyle name="C8Sctn 2" xfId="65"/>
    <cellStyle name="Calculation 2" xfId="66"/>
    <cellStyle name="Check Cell 2" xfId="67"/>
    <cellStyle name="Continued" xfId="68"/>
    <cellStyle name="Continued 2" xfId="69"/>
    <cellStyle name="Continued 3" xfId="70"/>
    <cellStyle name="Explanatory Text 2" xfId="71"/>
    <cellStyle name="Good 2" xfId="72"/>
    <cellStyle name="Heading 1 2" xfId="73"/>
    <cellStyle name="Heading 2 2" xfId="74"/>
    <cellStyle name="Heading 3 2" xfId="75"/>
    <cellStyle name="Heading 4 2" xfId="76"/>
    <cellStyle name="Input 2" xfId="77"/>
    <cellStyle name="Linked Cell 2" xfId="78"/>
    <cellStyle name="Neutral 2" xfId="79"/>
    <cellStyle name="Normal" xfId="0" builtinId="0"/>
    <cellStyle name="Normal 2" xfId="80"/>
    <cellStyle name="Normal 3" xfId="81"/>
    <cellStyle name="Normal 4" xfId="82"/>
    <cellStyle name="Normal 5" xfId="83"/>
    <cellStyle name="Note 2" xfId="84"/>
    <cellStyle name="Null" xfId="85"/>
    <cellStyle name="Null 2" xfId="86"/>
    <cellStyle name="Output 2" xfId="87"/>
    <cellStyle name="Regular" xfId="88"/>
    <cellStyle name="Regular 2" xfId="89"/>
    <cellStyle name="Title 2" xfId="90"/>
    <cellStyle name="TitleA" xfId="91"/>
    <cellStyle name="TitleA 2" xfId="92"/>
    <cellStyle name="TitleC" xfId="93"/>
    <cellStyle name="TitleC 2" xfId="94"/>
    <cellStyle name="TitleE8" xfId="95"/>
    <cellStyle name="TitleE8 2" xfId="96"/>
    <cellStyle name="TitleE8x" xfId="97"/>
    <cellStyle name="TitleE8x 2" xfId="98"/>
    <cellStyle name="TitleF" xfId="99"/>
    <cellStyle name="TitleF 2" xfId="100"/>
    <cellStyle name="TitleT" xfId="101"/>
    <cellStyle name="TitleT 2" xfId="102"/>
    <cellStyle name="TitleYC89" xfId="103"/>
    <cellStyle name="TitleYC89 2" xfId="104"/>
    <cellStyle name="TitleZ" xfId="105"/>
    <cellStyle name="TitleZ 2" xfId="106"/>
    <cellStyle name="Total 2" xfId="107"/>
    <cellStyle name="Warning Text 2" xfId="108"/>
  </cellStyles>
  <dxfs count="397">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3"/>
  <sheetViews>
    <sheetView showZeros="0" tabSelected="1" showOutlineSymbols="0" view="pageBreakPreview" topLeftCell="B1" zoomScale="75" zoomScaleNormal="75" zoomScaleSheetLayoutView="75" workbookViewId="0">
      <selection activeCell="G8" sqref="G8"/>
    </sheetView>
  </sheetViews>
  <sheetFormatPr defaultColWidth="10.5546875" defaultRowHeight="15" x14ac:dyDescent="0.2"/>
  <cols>
    <col min="1" max="1" width="7.88671875" style="127" hidden="1" customWidth="1"/>
    <col min="2" max="2" width="8.77734375" style="69" customWidth="1"/>
    <col min="3" max="3" width="36.77734375" style="128" customWidth="1"/>
    <col min="4" max="4" width="12.77734375" style="129" customWidth="1"/>
    <col min="5" max="5" width="6.77734375" style="128" customWidth="1"/>
    <col min="6" max="6" width="11.77734375" style="128" customWidth="1"/>
    <col min="7" max="7" width="11.77734375" style="130" customWidth="1"/>
    <col min="8" max="8" width="16.77734375" style="130" customWidth="1"/>
    <col min="9" max="9" width="12.88671875" customWidth="1"/>
    <col min="10" max="10" width="37.5546875" customWidth="1"/>
  </cols>
  <sheetData>
    <row r="1" spans="1:12" ht="15.75" x14ac:dyDescent="0.2">
      <c r="A1" s="60"/>
      <c r="B1" s="61" t="s">
        <v>441</v>
      </c>
      <c r="C1" s="62"/>
      <c r="D1" s="62"/>
      <c r="E1" s="62"/>
      <c r="F1" s="62"/>
      <c r="G1" s="63"/>
      <c r="H1" s="62"/>
    </row>
    <row r="2" spans="1:12" x14ac:dyDescent="0.2">
      <c r="A2" s="64"/>
      <c r="B2" s="65" t="s">
        <v>159</v>
      </c>
      <c r="C2" s="66"/>
      <c r="D2" s="66"/>
      <c r="E2" s="66"/>
      <c r="F2" s="66"/>
      <c r="G2" s="67"/>
      <c r="H2" s="66"/>
    </row>
    <row r="3" spans="1:12" x14ac:dyDescent="0.2">
      <c r="A3" s="68"/>
      <c r="B3" s="69" t="s">
        <v>0</v>
      </c>
      <c r="C3" s="70"/>
      <c r="D3" s="70"/>
      <c r="E3" s="70"/>
      <c r="F3" s="70"/>
      <c r="G3" s="71"/>
      <c r="H3" s="72"/>
    </row>
    <row r="4" spans="1:12" x14ac:dyDescent="0.2">
      <c r="A4" s="73" t="s">
        <v>21</v>
      </c>
      <c r="B4" s="74" t="s">
        <v>2</v>
      </c>
      <c r="C4" s="75" t="s">
        <v>3</v>
      </c>
      <c r="D4" s="76" t="s">
        <v>4</v>
      </c>
      <c r="E4" s="77" t="s">
        <v>5</v>
      </c>
      <c r="F4" s="77" t="s">
        <v>6</v>
      </c>
      <c r="G4" s="78" t="s">
        <v>7</v>
      </c>
      <c r="H4" s="77" t="s">
        <v>8</v>
      </c>
    </row>
    <row r="5" spans="1:12" ht="15.75" thickBot="1" x14ac:dyDescent="0.25">
      <c r="A5" s="79"/>
      <c r="B5" s="80"/>
      <c r="C5" s="81"/>
      <c r="D5" s="82" t="s">
        <v>9</v>
      </c>
      <c r="E5" s="83"/>
      <c r="F5" s="84" t="s">
        <v>10</v>
      </c>
      <c r="G5" s="85"/>
      <c r="H5" s="86"/>
    </row>
    <row r="6" spans="1:12" s="2" customFormat="1" ht="30" customHeight="1" thickTop="1" x14ac:dyDescent="0.2">
      <c r="A6" s="87"/>
      <c r="B6" s="88" t="s">
        <v>11</v>
      </c>
      <c r="C6" s="149" t="s">
        <v>314</v>
      </c>
      <c r="D6" s="150"/>
      <c r="E6" s="150"/>
      <c r="F6" s="151"/>
      <c r="G6" s="89"/>
      <c r="H6" s="90" t="s">
        <v>1</v>
      </c>
    </row>
    <row r="7" spans="1:12" ht="36" customHeight="1" x14ac:dyDescent="0.2">
      <c r="A7" s="91"/>
      <c r="B7" s="92"/>
      <c r="C7" s="93" t="s">
        <v>15</v>
      </c>
      <c r="D7" s="94"/>
      <c r="E7" s="95" t="s">
        <v>1</v>
      </c>
      <c r="F7" s="95" t="s">
        <v>1</v>
      </c>
      <c r="G7" s="96" t="s">
        <v>1</v>
      </c>
      <c r="H7" s="97"/>
    </row>
    <row r="8" spans="1:12" s="25" customFormat="1" ht="30" customHeight="1" x14ac:dyDescent="0.2">
      <c r="A8" s="22" t="s">
        <v>78</v>
      </c>
      <c r="B8" s="5" t="s">
        <v>160</v>
      </c>
      <c r="C8" s="6" t="s">
        <v>79</v>
      </c>
      <c r="D8" s="10" t="s">
        <v>162</v>
      </c>
      <c r="E8" s="7" t="s">
        <v>23</v>
      </c>
      <c r="F8" s="8">
        <v>470</v>
      </c>
      <c r="G8" s="23"/>
      <c r="H8" s="9">
        <f>ROUND(G8*F8,2)</f>
        <v>0</v>
      </c>
      <c r="I8" s="24"/>
      <c r="J8" s="24"/>
      <c r="K8" s="24"/>
      <c r="L8" s="24"/>
    </row>
    <row r="9" spans="1:12" s="25" customFormat="1" ht="30" customHeight="1" x14ac:dyDescent="0.2">
      <c r="A9" s="26" t="s">
        <v>80</v>
      </c>
      <c r="B9" s="5" t="s">
        <v>24</v>
      </c>
      <c r="C9" s="6" t="s">
        <v>82</v>
      </c>
      <c r="D9" s="10" t="s">
        <v>162</v>
      </c>
      <c r="E9" s="7"/>
      <c r="F9" s="8"/>
      <c r="G9" s="27"/>
      <c r="H9" s="9"/>
      <c r="I9" s="24"/>
      <c r="J9" s="24"/>
      <c r="K9" s="24"/>
      <c r="L9" s="24"/>
    </row>
    <row r="10" spans="1:12" s="25" customFormat="1" ht="30" customHeight="1" x14ac:dyDescent="0.2">
      <c r="A10" s="26" t="s">
        <v>148</v>
      </c>
      <c r="B10" s="11" t="s">
        <v>26</v>
      </c>
      <c r="C10" s="6" t="s">
        <v>149</v>
      </c>
      <c r="D10" s="10" t="s">
        <v>1</v>
      </c>
      <c r="E10" s="7" t="s">
        <v>27</v>
      </c>
      <c r="F10" s="8">
        <v>550</v>
      </c>
      <c r="G10" s="23"/>
      <c r="H10" s="9">
        <f>ROUND(G10*F10,2)</f>
        <v>0</v>
      </c>
      <c r="I10" s="24"/>
      <c r="J10" s="24"/>
      <c r="K10" s="24"/>
      <c r="L10" s="24"/>
    </row>
    <row r="11" spans="1:12" s="25" customFormat="1" ht="36" customHeight="1" x14ac:dyDescent="0.2">
      <c r="A11" s="26" t="s">
        <v>28</v>
      </c>
      <c r="B11" s="5" t="s">
        <v>81</v>
      </c>
      <c r="C11" s="6" t="s">
        <v>29</v>
      </c>
      <c r="D11" s="10" t="s">
        <v>162</v>
      </c>
      <c r="E11" s="7" t="s">
        <v>23</v>
      </c>
      <c r="F11" s="8">
        <v>60</v>
      </c>
      <c r="G11" s="23"/>
      <c r="H11" s="9">
        <f>ROUND(G11*F11,2)</f>
        <v>0</v>
      </c>
      <c r="I11" s="24"/>
      <c r="J11" s="24"/>
      <c r="K11" s="24"/>
      <c r="L11" s="24"/>
    </row>
    <row r="12" spans="1:12" s="34" customFormat="1" ht="30" customHeight="1" x14ac:dyDescent="0.2">
      <c r="A12" s="57" t="s">
        <v>30</v>
      </c>
      <c r="B12" s="28" t="s">
        <v>83</v>
      </c>
      <c r="C12" s="29" t="s">
        <v>31</v>
      </c>
      <c r="D12" s="15" t="s">
        <v>162</v>
      </c>
      <c r="E12" s="30" t="s">
        <v>25</v>
      </c>
      <c r="F12" s="31">
        <v>3100</v>
      </c>
      <c r="G12" s="23"/>
      <c r="H12" s="32">
        <f>ROUND(G12*F12,2)</f>
        <v>0</v>
      </c>
      <c r="I12" s="33"/>
      <c r="J12" s="33"/>
      <c r="K12" s="33"/>
      <c r="L12" s="33"/>
    </row>
    <row r="13" spans="1:12" s="34" customFormat="1" ht="30" customHeight="1" x14ac:dyDescent="0.2">
      <c r="A13" s="26" t="s">
        <v>163</v>
      </c>
      <c r="B13" s="28" t="s">
        <v>84</v>
      </c>
      <c r="C13" s="29" t="s">
        <v>164</v>
      </c>
      <c r="D13" s="15" t="s">
        <v>162</v>
      </c>
      <c r="E13" s="30"/>
      <c r="F13" s="31"/>
      <c r="G13" s="27"/>
      <c r="H13" s="32"/>
      <c r="I13" s="33"/>
      <c r="J13" s="33"/>
      <c r="K13" s="33"/>
      <c r="L13" s="33"/>
    </row>
    <row r="14" spans="1:12" s="34" customFormat="1" ht="30" customHeight="1" x14ac:dyDescent="0.2">
      <c r="A14" s="22" t="s">
        <v>165</v>
      </c>
      <c r="B14" s="35" t="s">
        <v>26</v>
      </c>
      <c r="C14" s="29" t="s">
        <v>166</v>
      </c>
      <c r="D14" s="15" t="s">
        <v>315</v>
      </c>
      <c r="E14" s="30" t="s">
        <v>32</v>
      </c>
      <c r="F14" s="31">
        <v>1</v>
      </c>
      <c r="G14" s="23"/>
      <c r="H14" s="9">
        <f>ROUND(G14*F14,2)</f>
        <v>0</v>
      </c>
      <c r="I14" s="33"/>
      <c r="J14" s="33"/>
      <c r="K14" s="33"/>
      <c r="L14" s="33"/>
    </row>
    <row r="15" spans="1:12" s="3" customFormat="1" ht="43.9" customHeight="1" x14ac:dyDescent="0.2">
      <c r="A15" s="26" t="s">
        <v>85</v>
      </c>
      <c r="B15" s="5" t="s">
        <v>86</v>
      </c>
      <c r="C15" s="6" t="s">
        <v>87</v>
      </c>
      <c r="D15" s="10" t="s">
        <v>88</v>
      </c>
      <c r="E15" s="7" t="s">
        <v>25</v>
      </c>
      <c r="F15" s="8">
        <v>830</v>
      </c>
      <c r="G15" s="23"/>
      <c r="H15" s="9">
        <f>ROUND(G15*F15,2)</f>
        <v>0</v>
      </c>
      <c r="I15" s="36"/>
      <c r="J15" s="36"/>
      <c r="K15" s="36"/>
      <c r="L15" s="36"/>
    </row>
    <row r="16" spans="1:12" ht="36" customHeight="1" x14ac:dyDescent="0.2">
      <c r="A16" s="91"/>
      <c r="B16" s="92"/>
      <c r="C16" s="93" t="s">
        <v>167</v>
      </c>
      <c r="D16" s="94"/>
      <c r="E16" s="98"/>
      <c r="F16" s="94"/>
      <c r="G16" s="96"/>
      <c r="H16" s="97"/>
    </row>
    <row r="17" spans="1:12" s="25" customFormat="1" ht="30" customHeight="1" x14ac:dyDescent="0.2">
      <c r="A17" s="37" t="s">
        <v>59</v>
      </c>
      <c r="B17" s="5" t="s">
        <v>89</v>
      </c>
      <c r="C17" s="6" t="s">
        <v>60</v>
      </c>
      <c r="D17" s="10" t="s">
        <v>162</v>
      </c>
      <c r="E17" s="7"/>
      <c r="F17" s="8"/>
      <c r="G17" s="27"/>
      <c r="H17" s="9"/>
      <c r="I17" s="24"/>
      <c r="J17" s="24"/>
      <c r="K17" s="24"/>
      <c r="L17" s="24"/>
    </row>
    <row r="18" spans="1:12" s="3" customFormat="1" ht="30" customHeight="1" x14ac:dyDescent="0.2">
      <c r="A18" s="37" t="s">
        <v>61</v>
      </c>
      <c r="B18" s="11" t="s">
        <v>26</v>
      </c>
      <c r="C18" s="6" t="s">
        <v>62</v>
      </c>
      <c r="D18" s="10" t="s">
        <v>1</v>
      </c>
      <c r="E18" s="7" t="s">
        <v>25</v>
      </c>
      <c r="F18" s="8">
        <v>600</v>
      </c>
      <c r="G18" s="23"/>
      <c r="H18" s="9">
        <f>ROUND(G18*F18,2)</f>
        <v>0</v>
      </c>
      <c r="I18" s="36"/>
      <c r="J18" s="36"/>
      <c r="K18" s="36"/>
      <c r="L18" s="36"/>
    </row>
    <row r="19" spans="1:12" s="3" customFormat="1" ht="30" customHeight="1" x14ac:dyDescent="0.2">
      <c r="A19" s="37" t="s">
        <v>168</v>
      </c>
      <c r="B19" s="11" t="s">
        <v>33</v>
      </c>
      <c r="C19" s="6" t="s">
        <v>169</v>
      </c>
      <c r="D19" s="10" t="s">
        <v>1</v>
      </c>
      <c r="E19" s="7" t="s">
        <v>25</v>
      </c>
      <c r="F19" s="8">
        <v>500</v>
      </c>
      <c r="G19" s="23"/>
      <c r="H19" s="9">
        <f>ROUND(G19*F19,2)</f>
        <v>0</v>
      </c>
      <c r="I19" s="36"/>
      <c r="J19" s="36"/>
      <c r="K19" s="36"/>
      <c r="L19" s="36"/>
    </row>
    <row r="20" spans="1:12" s="34" customFormat="1" ht="36" customHeight="1" x14ac:dyDescent="0.2">
      <c r="A20" s="58" t="s">
        <v>316</v>
      </c>
      <c r="B20" s="28" t="s">
        <v>90</v>
      </c>
      <c r="C20" s="29" t="s">
        <v>317</v>
      </c>
      <c r="D20" s="38" t="s">
        <v>170</v>
      </c>
      <c r="E20" s="30"/>
      <c r="F20" s="31"/>
      <c r="G20" s="27"/>
      <c r="H20" s="32"/>
      <c r="I20" s="33"/>
      <c r="J20" s="33"/>
      <c r="K20" s="33"/>
      <c r="L20" s="33"/>
    </row>
    <row r="21" spans="1:12" s="34" customFormat="1" ht="30" customHeight="1" x14ac:dyDescent="0.2">
      <c r="A21" s="58" t="s">
        <v>318</v>
      </c>
      <c r="B21" s="35" t="s">
        <v>26</v>
      </c>
      <c r="C21" s="29" t="s">
        <v>319</v>
      </c>
      <c r="D21" s="38" t="s">
        <v>1</v>
      </c>
      <c r="E21" s="30" t="s">
        <v>25</v>
      </c>
      <c r="F21" s="31">
        <v>360</v>
      </c>
      <c r="G21" s="23"/>
      <c r="H21" s="32">
        <f>ROUND(G21*F21,2)</f>
        <v>0</v>
      </c>
      <c r="I21" s="33"/>
      <c r="J21" s="33"/>
      <c r="K21" s="33"/>
      <c r="L21" s="33"/>
    </row>
    <row r="22" spans="1:12" s="34" customFormat="1" ht="36" customHeight="1" x14ac:dyDescent="0.2">
      <c r="A22" s="58" t="s">
        <v>320</v>
      </c>
      <c r="B22" s="28" t="s">
        <v>91</v>
      </c>
      <c r="C22" s="29" t="s">
        <v>321</v>
      </c>
      <c r="D22" s="38" t="s">
        <v>170</v>
      </c>
      <c r="E22" s="30"/>
      <c r="F22" s="31"/>
      <c r="G22" s="27"/>
      <c r="H22" s="32"/>
      <c r="I22" s="33"/>
      <c r="J22" s="33"/>
      <c r="K22" s="33"/>
      <c r="L22" s="33"/>
    </row>
    <row r="23" spans="1:12" s="34" customFormat="1" ht="30" customHeight="1" x14ac:dyDescent="0.2">
      <c r="A23" s="58" t="s">
        <v>322</v>
      </c>
      <c r="B23" s="35" t="s">
        <v>26</v>
      </c>
      <c r="C23" s="29" t="s">
        <v>323</v>
      </c>
      <c r="D23" s="38" t="s">
        <v>1</v>
      </c>
      <c r="E23" s="30" t="s">
        <v>25</v>
      </c>
      <c r="F23" s="31">
        <v>20</v>
      </c>
      <c r="G23" s="23"/>
      <c r="H23" s="32">
        <f>ROUND(G23*F23,2)</f>
        <v>0</v>
      </c>
      <c r="I23" s="33"/>
      <c r="J23" s="33"/>
      <c r="K23" s="33"/>
      <c r="L23" s="33"/>
    </row>
    <row r="24" spans="1:12" s="34" customFormat="1" ht="30" customHeight="1" x14ac:dyDescent="0.2">
      <c r="A24" s="58" t="s">
        <v>324</v>
      </c>
      <c r="B24" s="35" t="s">
        <v>33</v>
      </c>
      <c r="C24" s="29" t="s">
        <v>325</v>
      </c>
      <c r="D24" s="38" t="s">
        <v>1</v>
      </c>
      <c r="E24" s="30" t="s">
        <v>25</v>
      </c>
      <c r="F24" s="31">
        <v>525</v>
      </c>
      <c r="G24" s="23"/>
      <c r="H24" s="32">
        <f>ROUND(G24*F24,2)</f>
        <v>0</v>
      </c>
      <c r="I24" s="33"/>
      <c r="J24" s="33"/>
      <c r="K24" s="33"/>
      <c r="L24" s="33"/>
    </row>
    <row r="25" spans="1:12" s="34" customFormat="1" ht="30" customHeight="1" x14ac:dyDescent="0.2">
      <c r="A25" s="58" t="s">
        <v>326</v>
      </c>
      <c r="B25" s="35" t="s">
        <v>43</v>
      </c>
      <c r="C25" s="29" t="s">
        <v>327</v>
      </c>
      <c r="D25" s="38" t="s">
        <v>1</v>
      </c>
      <c r="E25" s="30" t="s">
        <v>25</v>
      </c>
      <c r="F25" s="31">
        <v>150</v>
      </c>
      <c r="G25" s="23"/>
      <c r="H25" s="32">
        <f>ROUND(G25*F25,2)</f>
        <v>0</v>
      </c>
      <c r="I25" s="33"/>
      <c r="J25" s="33"/>
      <c r="K25" s="33"/>
      <c r="L25" s="33"/>
    </row>
    <row r="26" spans="1:12" s="34" customFormat="1" ht="36" customHeight="1" x14ac:dyDescent="0.2">
      <c r="A26" s="58" t="s">
        <v>240</v>
      </c>
      <c r="B26" s="28" t="s">
        <v>92</v>
      </c>
      <c r="C26" s="29" t="s">
        <v>241</v>
      </c>
      <c r="D26" s="38" t="s">
        <v>170</v>
      </c>
      <c r="E26" s="30"/>
      <c r="F26" s="31"/>
      <c r="G26" s="27"/>
      <c r="H26" s="32"/>
      <c r="I26" s="33"/>
      <c r="J26" s="33"/>
      <c r="K26" s="33"/>
      <c r="L26" s="33"/>
    </row>
    <row r="27" spans="1:12" s="34" customFormat="1" ht="30" customHeight="1" x14ac:dyDescent="0.2">
      <c r="A27" s="58" t="s">
        <v>328</v>
      </c>
      <c r="B27" s="35" t="s">
        <v>26</v>
      </c>
      <c r="C27" s="29" t="s">
        <v>319</v>
      </c>
      <c r="D27" s="38" t="s">
        <v>1</v>
      </c>
      <c r="E27" s="30" t="s">
        <v>25</v>
      </c>
      <c r="F27" s="31">
        <v>1870</v>
      </c>
      <c r="G27" s="23"/>
      <c r="H27" s="32">
        <f>ROUND(G27*F27,2)</f>
        <v>0</v>
      </c>
      <c r="I27" s="33"/>
      <c r="J27" s="33"/>
      <c r="K27" s="33"/>
      <c r="L27" s="33"/>
    </row>
    <row r="28" spans="1:12" s="34" customFormat="1" ht="36" customHeight="1" x14ac:dyDescent="0.2">
      <c r="A28" s="58" t="s">
        <v>242</v>
      </c>
      <c r="B28" s="39" t="s">
        <v>93</v>
      </c>
      <c r="C28" s="29" t="s">
        <v>243</v>
      </c>
      <c r="D28" s="38" t="s">
        <v>170</v>
      </c>
      <c r="E28" s="30"/>
      <c r="F28" s="31"/>
      <c r="G28" s="27"/>
      <c r="H28" s="32"/>
      <c r="I28" s="33"/>
      <c r="J28" s="33"/>
      <c r="K28" s="33"/>
      <c r="L28" s="33"/>
    </row>
    <row r="29" spans="1:12" s="34" customFormat="1" ht="30" customHeight="1" x14ac:dyDescent="0.2">
      <c r="A29" s="58" t="s">
        <v>329</v>
      </c>
      <c r="B29" s="35" t="s">
        <v>26</v>
      </c>
      <c r="C29" s="29" t="s">
        <v>323</v>
      </c>
      <c r="D29" s="38" t="s">
        <v>1</v>
      </c>
      <c r="E29" s="30" t="s">
        <v>25</v>
      </c>
      <c r="F29" s="31">
        <v>20</v>
      </c>
      <c r="G29" s="23"/>
      <c r="H29" s="32">
        <f>ROUND(G29*F29,2)</f>
        <v>0</v>
      </c>
      <c r="I29" s="33"/>
      <c r="J29" s="33"/>
      <c r="K29" s="33"/>
      <c r="L29" s="33"/>
    </row>
    <row r="30" spans="1:12" s="34" customFormat="1" ht="30" customHeight="1" x14ac:dyDescent="0.2">
      <c r="A30" s="58" t="s">
        <v>330</v>
      </c>
      <c r="B30" s="35" t="s">
        <v>33</v>
      </c>
      <c r="C30" s="29" t="s">
        <v>325</v>
      </c>
      <c r="D30" s="38" t="s">
        <v>1</v>
      </c>
      <c r="E30" s="30" t="s">
        <v>25</v>
      </c>
      <c r="F30" s="31">
        <v>2120</v>
      </c>
      <c r="G30" s="23"/>
      <c r="H30" s="32">
        <f>ROUND(G30*F30,2)</f>
        <v>0</v>
      </c>
      <c r="I30" s="33"/>
      <c r="J30" s="33"/>
      <c r="K30" s="33"/>
      <c r="L30" s="33"/>
    </row>
    <row r="31" spans="1:12" s="34" customFormat="1" ht="30" customHeight="1" x14ac:dyDescent="0.2">
      <c r="A31" s="58" t="s">
        <v>331</v>
      </c>
      <c r="B31" s="35" t="s">
        <v>43</v>
      </c>
      <c r="C31" s="29" t="s">
        <v>332</v>
      </c>
      <c r="D31" s="38" t="s">
        <v>1</v>
      </c>
      <c r="E31" s="30" t="s">
        <v>25</v>
      </c>
      <c r="F31" s="31">
        <v>20</v>
      </c>
      <c r="G31" s="23"/>
      <c r="H31" s="32">
        <f>ROUND(G31*F31,2)</f>
        <v>0</v>
      </c>
      <c r="I31" s="33"/>
      <c r="J31" s="33"/>
      <c r="K31" s="33"/>
      <c r="L31" s="33"/>
    </row>
    <row r="32" spans="1:12" s="34" customFormat="1" ht="30" customHeight="1" x14ac:dyDescent="0.2">
      <c r="A32" s="58" t="s">
        <v>333</v>
      </c>
      <c r="B32" s="35" t="s">
        <v>55</v>
      </c>
      <c r="C32" s="29" t="s">
        <v>327</v>
      </c>
      <c r="D32" s="38" t="s">
        <v>1</v>
      </c>
      <c r="E32" s="30" t="s">
        <v>25</v>
      </c>
      <c r="F32" s="31">
        <v>240</v>
      </c>
      <c r="G32" s="23"/>
      <c r="H32" s="32">
        <f>ROUND(G32*F32,2)</f>
        <v>0</v>
      </c>
      <c r="I32" s="33"/>
      <c r="J32" s="33"/>
      <c r="K32" s="33"/>
      <c r="L32" s="33"/>
    </row>
    <row r="33" spans="1:12" s="34" customFormat="1" ht="30" customHeight="1" x14ac:dyDescent="0.2">
      <c r="A33" s="58" t="s">
        <v>34</v>
      </c>
      <c r="B33" s="28" t="s">
        <v>100</v>
      </c>
      <c r="C33" s="29" t="s">
        <v>35</v>
      </c>
      <c r="D33" s="38" t="s">
        <v>170</v>
      </c>
      <c r="E33" s="30"/>
      <c r="F33" s="31"/>
      <c r="G33" s="27"/>
      <c r="H33" s="32"/>
      <c r="I33" s="33"/>
      <c r="J33" s="33"/>
      <c r="K33" s="33"/>
      <c r="L33" s="33"/>
    </row>
    <row r="34" spans="1:12" s="34" customFormat="1" ht="30" customHeight="1" x14ac:dyDescent="0.2">
      <c r="A34" s="58" t="s">
        <v>36</v>
      </c>
      <c r="B34" s="35" t="s">
        <v>26</v>
      </c>
      <c r="C34" s="29" t="s">
        <v>37</v>
      </c>
      <c r="D34" s="38" t="s">
        <v>1</v>
      </c>
      <c r="E34" s="30" t="s">
        <v>32</v>
      </c>
      <c r="F34" s="31">
        <v>3150</v>
      </c>
      <c r="G34" s="23"/>
      <c r="H34" s="32">
        <f>ROUND(G34*F34,2)</f>
        <v>0</v>
      </c>
      <c r="I34" s="33"/>
      <c r="J34" s="33"/>
      <c r="K34" s="33"/>
      <c r="L34" s="33"/>
    </row>
    <row r="35" spans="1:12" s="34" customFormat="1" ht="30" customHeight="1" x14ac:dyDescent="0.2">
      <c r="A35" s="58" t="s">
        <v>38</v>
      </c>
      <c r="B35" s="28" t="s">
        <v>106</v>
      </c>
      <c r="C35" s="29" t="s">
        <v>39</v>
      </c>
      <c r="D35" s="38" t="s">
        <v>170</v>
      </c>
      <c r="E35" s="30"/>
      <c r="F35" s="31"/>
      <c r="G35" s="27"/>
      <c r="H35" s="32"/>
      <c r="I35" s="33"/>
      <c r="J35" s="33"/>
      <c r="K35" s="33"/>
      <c r="L35" s="33"/>
    </row>
    <row r="36" spans="1:12" s="34" customFormat="1" ht="30" customHeight="1" x14ac:dyDescent="0.2">
      <c r="A36" s="58" t="s">
        <v>40</v>
      </c>
      <c r="B36" s="35" t="s">
        <v>26</v>
      </c>
      <c r="C36" s="29" t="s">
        <v>41</v>
      </c>
      <c r="D36" s="38" t="s">
        <v>1</v>
      </c>
      <c r="E36" s="30" t="s">
        <v>32</v>
      </c>
      <c r="F36" s="31">
        <v>4350</v>
      </c>
      <c r="G36" s="23"/>
      <c r="H36" s="32">
        <f>ROUND(G36*F36,2)</f>
        <v>0</v>
      </c>
      <c r="I36" s="33"/>
      <c r="J36" s="33"/>
      <c r="K36" s="33"/>
      <c r="L36" s="33"/>
    </row>
    <row r="37" spans="1:12" s="41" customFormat="1" ht="30" customHeight="1" x14ac:dyDescent="0.2">
      <c r="A37" s="58" t="s">
        <v>150</v>
      </c>
      <c r="B37" s="28" t="s">
        <v>110</v>
      </c>
      <c r="C37" s="29" t="s">
        <v>151</v>
      </c>
      <c r="D37" s="38" t="s">
        <v>94</v>
      </c>
      <c r="E37" s="30"/>
      <c r="F37" s="31"/>
      <c r="G37" s="27"/>
      <c r="H37" s="32"/>
      <c r="I37" s="40"/>
      <c r="J37" s="40"/>
      <c r="K37" s="40"/>
      <c r="L37" s="40"/>
    </row>
    <row r="38" spans="1:12" s="34" customFormat="1" ht="30" customHeight="1" x14ac:dyDescent="0.2">
      <c r="A38" s="58" t="s">
        <v>152</v>
      </c>
      <c r="B38" s="35" t="s">
        <v>26</v>
      </c>
      <c r="C38" s="29" t="s">
        <v>95</v>
      </c>
      <c r="D38" s="38" t="s">
        <v>1</v>
      </c>
      <c r="E38" s="30" t="s">
        <v>25</v>
      </c>
      <c r="F38" s="31">
        <v>15</v>
      </c>
      <c r="G38" s="23"/>
      <c r="H38" s="32">
        <f>ROUND(G38*F38,2)</f>
        <v>0</v>
      </c>
      <c r="I38" s="33"/>
      <c r="J38" s="33"/>
      <c r="K38" s="33"/>
      <c r="L38" s="33"/>
    </row>
    <row r="39" spans="1:12" s="34" customFormat="1" ht="30" customHeight="1" x14ac:dyDescent="0.2">
      <c r="A39" s="58"/>
      <c r="B39" s="35" t="s">
        <v>33</v>
      </c>
      <c r="C39" s="29" t="s">
        <v>334</v>
      </c>
      <c r="D39" s="38" t="s">
        <v>181</v>
      </c>
      <c r="E39" s="30" t="s">
        <v>25</v>
      </c>
      <c r="F39" s="31">
        <v>14</v>
      </c>
      <c r="G39" s="23"/>
      <c r="H39" s="32">
        <f>ROUND(G39*F39,2)</f>
        <v>0</v>
      </c>
      <c r="I39" s="33"/>
      <c r="J39" s="33"/>
      <c r="K39" s="33"/>
      <c r="L39" s="33"/>
    </row>
    <row r="40" spans="1:12" s="41" customFormat="1" ht="30" customHeight="1" x14ac:dyDescent="0.2">
      <c r="A40" s="58" t="s">
        <v>335</v>
      </c>
      <c r="B40" s="28" t="s">
        <v>112</v>
      </c>
      <c r="C40" s="29" t="s">
        <v>336</v>
      </c>
      <c r="D40" s="38" t="s">
        <v>94</v>
      </c>
      <c r="E40" s="30"/>
      <c r="F40" s="31"/>
      <c r="G40" s="27"/>
      <c r="H40" s="32"/>
      <c r="I40" s="40"/>
      <c r="J40" s="40"/>
      <c r="K40" s="40"/>
      <c r="L40" s="40"/>
    </row>
    <row r="41" spans="1:12" s="34" customFormat="1" ht="30" customHeight="1" x14ac:dyDescent="0.2">
      <c r="A41" s="58" t="s">
        <v>337</v>
      </c>
      <c r="B41" s="35" t="s">
        <v>26</v>
      </c>
      <c r="C41" s="29" t="s">
        <v>95</v>
      </c>
      <c r="D41" s="38" t="s">
        <v>248</v>
      </c>
      <c r="E41" s="30" t="s">
        <v>25</v>
      </c>
      <c r="F41" s="31">
        <v>120</v>
      </c>
      <c r="G41" s="23"/>
      <c r="H41" s="32">
        <f>ROUND(G41*F41,2)</f>
        <v>0</v>
      </c>
      <c r="I41" s="33"/>
      <c r="J41" s="33"/>
      <c r="K41" s="33"/>
      <c r="L41" s="33"/>
    </row>
    <row r="42" spans="1:12" s="34" customFormat="1" ht="30" customHeight="1" x14ac:dyDescent="0.2">
      <c r="A42" s="58"/>
      <c r="B42" s="35" t="s">
        <v>33</v>
      </c>
      <c r="C42" s="29" t="s">
        <v>338</v>
      </c>
      <c r="D42" s="38" t="s">
        <v>339</v>
      </c>
      <c r="E42" s="30" t="s">
        <v>25</v>
      </c>
      <c r="F42" s="31">
        <v>2</v>
      </c>
      <c r="G42" s="23"/>
      <c r="H42" s="32">
        <f>ROUND(G42*F42,2)</f>
        <v>0</v>
      </c>
      <c r="I42" s="33"/>
      <c r="J42" s="33"/>
      <c r="K42" s="33"/>
      <c r="L42" s="33"/>
    </row>
    <row r="43" spans="1:12" s="34" customFormat="1" ht="30" customHeight="1" x14ac:dyDescent="0.2">
      <c r="A43" s="58"/>
      <c r="B43" s="35" t="s">
        <v>43</v>
      </c>
      <c r="C43" s="29" t="s">
        <v>340</v>
      </c>
      <c r="D43" s="38" t="s">
        <v>339</v>
      </c>
      <c r="E43" s="30" t="s">
        <v>25</v>
      </c>
      <c r="F43" s="31">
        <v>195</v>
      </c>
      <c r="G43" s="23"/>
      <c r="H43" s="32">
        <f>ROUND(G43*F43,2)</f>
        <v>0</v>
      </c>
      <c r="I43" s="33"/>
      <c r="J43" s="33"/>
      <c r="K43" s="33"/>
      <c r="L43" s="33"/>
    </row>
    <row r="44" spans="1:12" s="34" customFormat="1" ht="30" customHeight="1" x14ac:dyDescent="0.2">
      <c r="A44" s="58"/>
      <c r="B44" s="35" t="s">
        <v>55</v>
      </c>
      <c r="C44" s="29" t="s">
        <v>341</v>
      </c>
      <c r="D44" s="38" t="s">
        <v>181</v>
      </c>
      <c r="E44" s="30" t="s">
        <v>25</v>
      </c>
      <c r="F44" s="31">
        <v>14</v>
      </c>
      <c r="G44" s="23"/>
      <c r="H44" s="32">
        <f>ROUND(G44*F44,2)</f>
        <v>0</v>
      </c>
      <c r="I44" s="33"/>
      <c r="J44" s="33"/>
      <c r="K44" s="33"/>
      <c r="L44" s="33"/>
    </row>
    <row r="45" spans="1:12" s="41" customFormat="1" ht="30" customHeight="1" x14ac:dyDescent="0.2">
      <c r="A45" s="58" t="s">
        <v>245</v>
      </c>
      <c r="B45" s="28" t="s">
        <v>113</v>
      </c>
      <c r="C45" s="29" t="s">
        <v>246</v>
      </c>
      <c r="D45" s="38" t="s">
        <v>94</v>
      </c>
      <c r="E45" s="30"/>
      <c r="F45" s="31"/>
      <c r="G45" s="27"/>
      <c r="H45" s="32"/>
      <c r="I45" s="40"/>
      <c r="J45" s="40"/>
      <c r="K45" s="40"/>
      <c r="L45" s="40"/>
    </row>
    <row r="46" spans="1:12" s="34" customFormat="1" ht="30" customHeight="1" x14ac:dyDescent="0.2">
      <c r="A46" s="58" t="s">
        <v>342</v>
      </c>
      <c r="B46" s="35" t="s">
        <v>26</v>
      </c>
      <c r="C46" s="29" t="s">
        <v>171</v>
      </c>
      <c r="D46" s="38" t="s">
        <v>184</v>
      </c>
      <c r="E46" s="30" t="s">
        <v>25</v>
      </c>
      <c r="F46" s="31">
        <v>35</v>
      </c>
      <c r="G46" s="23"/>
      <c r="H46" s="32">
        <f>ROUND(G46*F46,2)</f>
        <v>0</v>
      </c>
      <c r="I46" s="33"/>
      <c r="J46" s="33"/>
      <c r="K46" s="33"/>
      <c r="L46" s="33"/>
    </row>
    <row r="47" spans="1:12" s="34" customFormat="1" ht="30" customHeight="1" x14ac:dyDescent="0.2">
      <c r="A47" s="58" t="s">
        <v>247</v>
      </c>
      <c r="B47" s="35" t="s">
        <v>343</v>
      </c>
      <c r="C47" s="29" t="s">
        <v>95</v>
      </c>
      <c r="D47" s="38" t="s">
        <v>248</v>
      </c>
      <c r="E47" s="30"/>
      <c r="F47" s="31"/>
      <c r="G47" s="27"/>
      <c r="H47" s="32"/>
      <c r="I47" s="33"/>
      <c r="J47" s="33"/>
      <c r="K47" s="33"/>
      <c r="L47" s="33"/>
    </row>
    <row r="48" spans="1:12" s="34" customFormat="1" ht="30" customHeight="1" x14ac:dyDescent="0.2">
      <c r="A48" s="58" t="s">
        <v>249</v>
      </c>
      <c r="B48" s="42" t="s">
        <v>96</v>
      </c>
      <c r="C48" s="29" t="s">
        <v>250</v>
      </c>
      <c r="D48" s="38"/>
      <c r="E48" s="30" t="s">
        <v>25</v>
      </c>
      <c r="F48" s="31">
        <v>300</v>
      </c>
      <c r="G48" s="23"/>
      <c r="H48" s="32">
        <f>ROUND(G48*F48,2)</f>
        <v>0</v>
      </c>
      <c r="I48" s="33"/>
      <c r="J48" s="33"/>
      <c r="K48" s="33"/>
      <c r="L48" s="33"/>
    </row>
    <row r="49" spans="1:12" s="34" customFormat="1" ht="30" customHeight="1" x14ac:dyDescent="0.2">
      <c r="A49" s="58" t="s">
        <v>251</v>
      </c>
      <c r="B49" s="42" t="s">
        <v>97</v>
      </c>
      <c r="C49" s="29" t="s">
        <v>252</v>
      </c>
      <c r="D49" s="38"/>
      <c r="E49" s="30" t="s">
        <v>25</v>
      </c>
      <c r="F49" s="31">
        <v>1105</v>
      </c>
      <c r="G49" s="23"/>
      <c r="H49" s="32">
        <f>ROUND(G49*F49,2)</f>
        <v>0</v>
      </c>
      <c r="I49" s="33"/>
      <c r="J49" s="33"/>
      <c r="K49" s="33"/>
      <c r="L49" s="33"/>
    </row>
    <row r="50" spans="1:12" s="34" customFormat="1" ht="30" customHeight="1" x14ac:dyDescent="0.2">
      <c r="A50" s="58" t="s">
        <v>278</v>
      </c>
      <c r="B50" s="42" t="s">
        <v>98</v>
      </c>
      <c r="C50" s="29" t="s">
        <v>279</v>
      </c>
      <c r="D50" s="38" t="s">
        <v>1</v>
      </c>
      <c r="E50" s="30" t="s">
        <v>25</v>
      </c>
      <c r="F50" s="31">
        <v>2880</v>
      </c>
      <c r="G50" s="23"/>
      <c r="H50" s="32">
        <f>ROUND(G50*F50,2)</f>
        <v>0</v>
      </c>
      <c r="I50" s="33"/>
      <c r="J50" s="33"/>
      <c r="K50" s="33"/>
      <c r="L50" s="33"/>
    </row>
    <row r="51" spans="1:12" s="3" customFormat="1" ht="30" customHeight="1" x14ac:dyDescent="0.2">
      <c r="A51" s="37" t="s">
        <v>344</v>
      </c>
      <c r="B51" s="11" t="s">
        <v>43</v>
      </c>
      <c r="C51" s="6" t="s">
        <v>172</v>
      </c>
      <c r="D51" s="10" t="s">
        <v>187</v>
      </c>
      <c r="E51" s="7" t="s">
        <v>25</v>
      </c>
      <c r="F51" s="8">
        <v>50</v>
      </c>
      <c r="G51" s="23"/>
      <c r="H51" s="9">
        <f>ROUND(G51*F51,2)</f>
        <v>0</v>
      </c>
      <c r="I51" s="36"/>
      <c r="J51" s="36"/>
      <c r="K51" s="36"/>
      <c r="L51" s="36"/>
    </row>
    <row r="52" spans="1:12" s="25" customFormat="1" ht="30" customHeight="1" x14ac:dyDescent="0.2">
      <c r="A52" s="37" t="s">
        <v>253</v>
      </c>
      <c r="B52" s="5" t="s">
        <v>118</v>
      </c>
      <c r="C52" s="6" t="s">
        <v>254</v>
      </c>
      <c r="D52" s="10" t="s">
        <v>255</v>
      </c>
      <c r="E52" s="7"/>
      <c r="F52" s="8"/>
      <c r="G52" s="27"/>
      <c r="H52" s="9"/>
      <c r="I52" s="24"/>
      <c r="J52" s="24"/>
      <c r="K52" s="24"/>
      <c r="L52" s="24"/>
    </row>
    <row r="53" spans="1:12" s="3" customFormat="1" ht="30" customHeight="1" x14ac:dyDescent="0.2">
      <c r="A53" s="37" t="s">
        <v>345</v>
      </c>
      <c r="B53" s="11" t="s">
        <v>26</v>
      </c>
      <c r="C53" s="6" t="s">
        <v>346</v>
      </c>
      <c r="D53" s="10" t="s">
        <v>1</v>
      </c>
      <c r="E53" s="7" t="s">
        <v>42</v>
      </c>
      <c r="F53" s="8">
        <v>185</v>
      </c>
      <c r="G53" s="23"/>
      <c r="H53" s="9">
        <f>ROUND(G53*F53,2)</f>
        <v>0</v>
      </c>
      <c r="I53" s="36"/>
      <c r="J53" s="36"/>
      <c r="K53" s="36"/>
      <c r="L53" s="36"/>
    </row>
    <row r="54" spans="1:12" s="34" customFormat="1" ht="30" customHeight="1" x14ac:dyDescent="0.2">
      <c r="A54" s="58" t="s">
        <v>99</v>
      </c>
      <c r="B54" s="28" t="s">
        <v>120</v>
      </c>
      <c r="C54" s="29" t="s">
        <v>44</v>
      </c>
      <c r="D54" s="38" t="s">
        <v>255</v>
      </c>
      <c r="E54" s="30"/>
      <c r="F54" s="31"/>
      <c r="G54" s="27"/>
      <c r="H54" s="32"/>
      <c r="I54" s="33"/>
      <c r="J54" s="33"/>
      <c r="K54" s="33"/>
      <c r="L54" s="33"/>
    </row>
    <row r="55" spans="1:12" s="34" customFormat="1" ht="30" customHeight="1" x14ac:dyDescent="0.2">
      <c r="A55" s="58" t="s">
        <v>304</v>
      </c>
      <c r="B55" s="35" t="s">
        <v>26</v>
      </c>
      <c r="C55" s="29" t="s">
        <v>347</v>
      </c>
      <c r="D55" s="38" t="s">
        <v>305</v>
      </c>
      <c r="E55" s="30"/>
      <c r="F55" s="31"/>
      <c r="G55" s="27"/>
      <c r="H55" s="32"/>
      <c r="I55" s="33"/>
      <c r="J55" s="33"/>
      <c r="K55" s="33"/>
      <c r="L55" s="33"/>
    </row>
    <row r="56" spans="1:12" s="34" customFormat="1" ht="30" customHeight="1" x14ac:dyDescent="0.2">
      <c r="A56" s="58" t="s">
        <v>308</v>
      </c>
      <c r="B56" s="42" t="s">
        <v>96</v>
      </c>
      <c r="C56" s="29" t="s">
        <v>309</v>
      </c>
      <c r="D56" s="38"/>
      <c r="E56" s="30" t="s">
        <v>42</v>
      </c>
      <c r="F56" s="31">
        <v>190</v>
      </c>
      <c r="G56" s="23"/>
      <c r="H56" s="32">
        <f t="shared" ref="H56:H61" si="0">ROUND(G56*F56,2)</f>
        <v>0</v>
      </c>
      <c r="I56" s="33"/>
      <c r="J56" s="33"/>
      <c r="K56" s="33"/>
      <c r="L56" s="33"/>
    </row>
    <row r="57" spans="1:12" s="34" customFormat="1" ht="30" customHeight="1" x14ac:dyDescent="0.2">
      <c r="A57" s="58" t="s">
        <v>348</v>
      </c>
      <c r="B57" s="42" t="s">
        <v>97</v>
      </c>
      <c r="C57" s="29" t="s">
        <v>349</v>
      </c>
      <c r="D57" s="38"/>
      <c r="E57" s="30" t="s">
        <v>42</v>
      </c>
      <c r="F57" s="31">
        <v>1020</v>
      </c>
      <c r="G57" s="23"/>
      <c r="H57" s="32">
        <f t="shared" si="0"/>
        <v>0</v>
      </c>
      <c r="I57" s="33"/>
      <c r="J57" s="33"/>
      <c r="K57" s="33"/>
      <c r="L57" s="33"/>
    </row>
    <row r="58" spans="1:12" s="34" customFormat="1" ht="30" customHeight="1" x14ac:dyDescent="0.2">
      <c r="A58" s="58" t="s">
        <v>350</v>
      </c>
      <c r="B58" s="42" t="s">
        <v>351</v>
      </c>
      <c r="C58" s="29" t="s">
        <v>352</v>
      </c>
      <c r="D58" s="38" t="s">
        <v>1</v>
      </c>
      <c r="E58" s="30" t="s">
        <v>42</v>
      </c>
      <c r="F58" s="31">
        <v>810</v>
      </c>
      <c r="G58" s="23"/>
      <c r="H58" s="32">
        <f t="shared" si="0"/>
        <v>0</v>
      </c>
      <c r="I58" s="33"/>
      <c r="J58" s="33"/>
      <c r="K58" s="33"/>
      <c r="L58" s="33"/>
    </row>
    <row r="59" spans="1:12" s="34" customFormat="1" ht="36" customHeight="1" x14ac:dyDescent="0.2">
      <c r="A59" s="37" t="s">
        <v>101</v>
      </c>
      <c r="B59" s="35" t="s">
        <v>33</v>
      </c>
      <c r="C59" s="29" t="s">
        <v>256</v>
      </c>
      <c r="D59" s="38" t="s">
        <v>102</v>
      </c>
      <c r="E59" s="30" t="s">
        <v>42</v>
      </c>
      <c r="F59" s="31">
        <v>600</v>
      </c>
      <c r="G59" s="23"/>
      <c r="H59" s="32">
        <f t="shared" si="0"/>
        <v>0</v>
      </c>
      <c r="I59" s="33"/>
      <c r="J59" s="33"/>
      <c r="K59" s="33"/>
      <c r="L59" s="33"/>
    </row>
    <row r="60" spans="1:12" s="44" customFormat="1" ht="30" customHeight="1" x14ac:dyDescent="0.2">
      <c r="A60" s="58" t="s">
        <v>173</v>
      </c>
      <c r="B60" s="35" t="s">
        <v>43</v>
      </c>
      <c r="C60" s="29" t="s">
        <v>103</v>
      </c>
      <c r="D60" s="38" t="s">
        <v>104</v>
      </c>
      <c r="E60" s="30" t="s">
        <v>42</v>
      </c>
      <c r="F60" s="31">
        <v>500</v>
      </c>
      <c r="G60" s="23"/>
      <c r="H60" s="32">
        <f t="shared" si="0"/>
        <v>0</v>
      </c>
      <c r="I60" s="43"/>
      <c r="J60" s="43"/>
      <c r="K60" s="43"/>
      <c r="L60" s="43"/>
    </row>
    <row r="61" spans="1:12" s="34" customFormat="1" ht="30" customHeight="1" x14ac:dyDescent="0.2">
      <c r="A61" s="58" t="s">
        <v>353</v>
      </c>
      <c r="B61" s="28" t="s">
        <v>122</v>
      </c>
      <c r="C61" s="29" t="s">
        <v>191</v>
      </c>
      <c r="D61" s="38" t="s">
        <v>192</v>
      </c>
      <c r="E61" s="30" t="s">
        <v>42</v>
      </c>
      <c r="F61" s="31">
        <v>140</v>
      </c>
      <c r="G61" s="23"/>
      <c r="H61" s="32">
        <f t="shared" si="0"/>
        <v>0</v>
      </c>
      <c r="I61" s="33"/>
      <c r="J61" s="33"/>
      <c r="K61" s="33"/>
      <c r="L61" s="33"/>
    </row>
    <row r="62" spans="1:12" s="34" customFormat="1" ht="30" customHeight="1" x14ac:dyDescent="0.2">
      <c r="A62" s="58" t="s">
        <v>174</v>
      </c>
      <c r="B62" s="28" t="s">
        <v>124</v>
      </c>
      <c r="C62" s="29" t="s">
        <v>175</v>
      </c>
      <c r="D62" s="38" t="s">
        <v>429</v>
      </c>
      <c r="E62" s="45"/>
      <c r="F62" s="31"/>
      <c r="G62" s="27"/>
      <c r="H62" s="32"/>
      <c r="I62" s="33"/>
      <c r="J62" s="33"/>
      <c r="K62" s="33"/>
      <c r="L62" s="33"/>
    </row>
    <row r="63" spans="1:12" s="34" customFormat="1" ht="30" customHeight="1" x14ac:dyDescent="0.2">
      <c r="A63" s="58" t="s">
        <v>257</v>
      </c>
      <c r="B63" s="35" t="s">
        <v>26</v>
      </c>
      <c r="C63" s="29" t="s">
        <v>258</v>
      </c>
      <c r="D63" s="38"/>
      <c r="E63" s="30"/>
      <c r="F63" s="31"/>
      <c r="G63" s="27"/>
      <c r="H63" s="32"/>
      <c r="I63" s="33"/>
      <c r="J63" s="33"/>
      <c r="K63" s="33"/>
      <c r="L63" s="33"/>
    </row>
    <row r="64" spans="1:12" s="34" customFormat="1" ht="30" customHeight="1" x14ac:dyDescent="0.2">
      <c r="A64" s="58" t="s">
        <v>176</v>
      </c>
      <c r="B64" s="42" t="s">
        <v>96</v>
      </c>
      <c r="C64" s="29" t="s">
        <v>119</v>
      </c>
      <c r="D64" s="38"/>
      <c r="E64" s="30" t="s">
        <v>27</v>
      </c>
      <c r="F64" s="31">
        <v>4495</v>
      </c>
      <c r="G64" s="23"/>
      <c r="H64" s="32">
        <f>ROUND(G64*F64,2)</f>
        <v>0</v>
      </c>
      <c r="I64" s="33"/>
      <c r="J64" s="33"/>
      <c r="K64" s="33"/>
      <c r="L64" s="33"/>
    </row>
    <row r="65" spans="1:12" s="34" customFormat="1" ht="30" customHeight="1" x14ac:dyDescent="0.2">
      <c r="A65" s="58" t="s">
        <v>177</v>
      </c>
      <c r="B65" s="35" t="s">
        <v>33</v>
      </c>
      <c r="C65" s="29" t="s">
        <v>63</v>
      </c>
      <c r="D65" s="38"/>
      <c r="E65" s="30"/>
      <c r="F65" s="31"/>
      <c r="G65" s="27"/>
      <c r="H65" s="32"/>
      <c r="I65" s="33"/>
      <c r="J65" s="33"/>
      <c r="K65" s="33"/>
      <c r="L65" s="33"/>
    </row>
    <row r="66" spans="1:12" s="34" customFormat="1" ht="30" customHeight="1" x14ac:dyDescent="0.2">
      <c r="A66" s="58" t="s">
        <v>178</v>
      </c>
      <c r="B66" s="42" t="s">
        <v>96</v>
      </c>
      <c r="C66" s="29" t="s">
        <v>119</v>
      </c>
      <c r="D66" s="38"/>
      <c r="E66" s="30" t="s">
        <v>27</v>
      </c>
      <c r="F66" s="31">
        <v>1790</v>
      </c>
      <c r="G66" s="23"/>
      <c r="H66" s="32">
        <f>ROUND(G66*F66,2)</f>
        <v>0</v>
      </c>
      <c r="I66" s="33"/>
      <c r="J66" s="33"/>
      <c r="K66" s="33"/>
      <c r="L66" s="33"/>
    </row>
    <row r="67" spans="1:12" s="41" customFormat="1" ht="30" customHeight="1" x14ac:dyDescent="0.2">
      <c r="A67" s="58" t="s">
        <v>105</v>
      </c>
      <c r="B67" s="28" t="s">
        <v>125</v>
      </c>
      <c r="C67" s="29" t="s">
        <v>107</v>
      </c>
      <c r="D67" s="38" t="s">
        <v>259</v>
      </c>
      <c r="E67" s="30"/>
      <c r="F67" s="31"/>
      <c r="G67" s="27"/>
      <c r="H67" s="32"/>
      <c r="I67" s="40"/>
      <c r="J67" s="40"/>
      <c r="K67" s="40"/>
      <c r="L67" s="40"/>
    </row>
    <row r="68" spans="1:12" s="34" customFormat="1" ht="30" customHeight="1" x14ac:dyDescent="0.2">
      <c r="A68" s="58" t="s">
        <v>108</v>
      </c>
      <c r="B68" s="35" t="s">
        <v>26</v>
      </c>
      <c r="C68" s="29" t="s">
        <v>260</v>
      </c>
      <c r="D68" s="38" t="s">
        <v>1</v>
      </c>
      <c r="E68" s="30" t="s">
        <v>25</v>
      </c>
      <c r="F68" s="31">
        <v>900</v>
      </c>
      <c r="G68" s="23"/>
      <c r="H68" s="32">
        <f>ROUND(G68*F68,2)</f>
        <v>0</v>
      </c>
      <c r="I68" s="33"/>
      <c r="J68" s="33"/>
      <c r="K68" s="33"/>
      <c r="L68" s="33"/>
    </row>
    <row r="69" spans="1:12" s="34" customFormat="1" ht="30" customHeight="1" x14ac:dyDescent="0.2">
      <c r="A69" s="37" t="s">
        <v>261</v>
      </c>
      <c r="B69" s="35" t="s">
        <v>33</v>
      </c>
      <c r="C69" s="29" t="s">
        <v>262</v>
      </c>
      <c r="D69" s="38"/>
      <c r="E69" s="30" t="s">
        <v>25</v>
      </c>
      <c r="F69" s="31">
        <v>300</v>
      </c>
      <c r="G69" s="23"/>
      <c r="H69" s="32">
        <f>ROUND(G69*F69,2)</f>
        <v>0</v>
      </c>
      <c r="I69" s="33"/>
      <c r="J69" s="33"/>
      <c r="K69" s="33"/>
      <c r="L69" s="33"/>
    </row>
    <row r="70" spans="1:12" s="3" customFormat="1" ht="30" customHeight="1" x14ac:dyDescent="0.2">
      <c r="A70" s="37" t="s">
        <v>263</v>
      </c>
      <c r="B70" s="11" t="s">
        <v>43</v>
      </c>
      <c r="C70" s="6" t="s">
        <v>264</v>
      </c>
      <c r="D70" s="10" t="s">
        <v>1</v>
      </c>
      <c r="E70" s="7" t="s">
        <v>25</v>
      </c>
      <c r="F70" s="8">
        <v>850</v>
      </c>
      <c r="G70" s="23"/>
      <c r="H70" s="9">
        <f>ROUND(G70*F70,2)</f>
        <v>0</v>
      </c>
      <c r="I70" s="36"/>
      <c r="J70" s="36"/>
      <c r="K70" s="36"/>
      <c r="L70" s="36"/>
    </row>
    <row r="71" spans="1:12" s="25" customFormat="1" ht="30" customHeight="1" x14ac:dyDescent="0.2">
      <c r="A71" s="37" t="s">
        <v>354</v>
      </c>
      <c r="B71" s="5" t="s">
        <v>127</v>
      </c>
      <c r="C71" s="6" t="s">
        <v>355</v>
      </c>
      <c r="D71" s="10" t="s">
        <v>244</v>
      </c>
      <c r="E71" s="7" t="s">
        <v>25</v>
      </c>
      <c r="F71" s="13">
        <v>2100</v>
      </c>
      <c r="G71" s="23"/>
      <c r="H71" s="9">
        <f>ROUND(G71*F71,2)</f>
        <v>0</v>
      </c>
      <c r="I71" s="24"/>
      <c r="J71" s="24"/>
      <c r="K71" s="24"/>
      <c r="L71" s="24"/>
    </row>
    <row r="72" spans="1:12" s="34" customFormat="1" ht="43.9" customHeight="1" x14ac:dyDescent="0.2">
      <c r="A72" s="58" t="s">
        <v>109</v>
      </c>
      <c r="B72" s="28" t="s">
        <v>129</v>
      </c>
      <c r="C72" s="6" t="s">
        <v>111</v>
      </c>
      <c r="D72" s="38" t="s">
        <v>179</v>
      </c>
      <c r="E72" s="30" t="s">
        <v>32</v>
      </c>
      <c r="F72" s="46">
        <v>148</v>
      </c>
      <c r="G72" s="23"/>
      <c r="H72" s="32">
        <f>ROUND(G72*F72,2)</f>
        <v>0</v>
      </c>
      <c r="I72" s="33"/>
      <c r="J72" s="33"/>
      <c r="K72" s="33"/>
      <c r="L72" s="33"/>
    </row>
    <row r="73" spans="1:12" ht="36" customHeight="1" x14ac:dyDescent="0.2">
      <c r="A73" s="91"/>
      <c r="B73" s="99"/>
      <c r="C73" s="100" t="s">
        <v>182</v>
      </c>
      <c r="D73" s="94"/>
      <c r="E73" s="95"/>
      <c r="F73" s="95"/>
      <c r="G73" s="96"/>
      <c r="H73" s="97"/>
    </row>
    <row r="74" spans="1:12" s="41" customFormat="1" ht="43.9" customHeight="1" x14ac:dyDescent="0.2">
      <c r="A74" s="57" t="s">
        <v>45</v>
      </c>
      <c r="B74" s="28" t="s">
        <v>131</v>
      </c>
      <c r="C74" s="29" t="s">
        <v>46</v>
      </c>
      <c r="D74" s="38" t="s">
        <v>192</v>
      </c>
      <c r="E74" s="30"/>
      <c r="F74" s="46"/>
      <c r="G74" s="27"/>
      <c r="H74" s="47"/>
      <c r="I74" s="40"/>
      <c r="J74" s="40"/>
      <c r="K74" s="40"/>
      <c r="L74" s="40"/>
    </row>
    <row r="75" spans="1:12" s="41" customFormat="1" ht="43.9" customHeight="1" x14ac:dyDescent="0.2">
      <c r="A75" s="57" t="s">
        <v>69</v>
      </c>
      <c r="B75" s="35" t="s">
        <v>26</v>
      </c>
      <c r="C75" s="29" t="s">
        <v>183</v>
      </c>
      <c r="D75" s="38" t="s">
        <v>1</v>
      </c>
      <c r="E75" s="30" t="s">
        <v>25</v>
      </c>
      <c r="F75" s="46">
        <v>640</v>
      </c>
      <c r="G75" s="23"/>
      <c r="H75" s="32">
        <f>ROUND(G75*F75,2)</f>
        <v>0</v>
      </c>
      <c r="I75" s="40"/>
      <c r="J75" s="40"/>
      <c r="K75" s="40"/>
      <c r="L75" s="40"/>
    </row>
    <row r="76" spans="1:12" s="41" customFormat="1" ht="43.9" customHeight="1" x14ac:dyDescent="0.2">
      <c r="A76" s="57" t="s">
        <v>185</v>
      </c>
      <c r="B76" s="35" t="s">
        <v>33</v>
      </c>
      <c r="C76" s="29" t="s">
        <v>186</v>
      </c>
      <c r="D76" s="38" t="s">
        <v>187</v>
      </c>
      <c r="E76" s="30" t="s">
        <v>25</v>
      </c>
      <c r="F76" s="46">
        <v>20</v>
      </c>
      <c r="G76" s="23"/>
      <c r="H76" s="32">
        <f>ROUND(G76*F76,2)</f>
        <v>0</v>
      </c>
      <c r="I76" s="40"/>
      <c r="J76" s="40"/>
      <c r="K76" s="40"/>
      <c r="L76" s="40"/>
    </row>
    <row r="77" spans="1:12" s="41" customFormat="1" ht="43.9" customHeight="1" x14ac:dyDescent="0.2">
      <c r="A77" s="57" t="s">
        <v>47</v>
      </c>
      <c r="B77" s="28" t="s">
        <v>134</v>
      </c>
      <c r="C77" s="29" t="s">
        <v>48</v>
      </c>
      <c r="D77" s="38" t="s">
        <v>192</v>
      </c>
      <c r="E77" s="30"/>
      <c r="F77" s="46"/>
      <c r="G77" s="27"/>
      <c r="H77" s="47"/>
      <c r="I77" s="40"/>
      <c r="J77" s="40"/>
      <c r="K77" s="40"/>
      <c r="L77" s="40"/>
    </row>
    <row r="78" spans="1:12" s="34" customFormat="1" ht="43.9" customHeight="1" x14ac:dyDescent="0.2">
      <c r="A78" s="57" t="s">
        <v>114</v>
      </c>
      <c r="B78" s="35" t="s">
        <v>26</v>
      </c>
      <c r="C78" s="29" t="s">
        <v>356</v>
      </c>
      <c r="D78" s="38" t="s">
        <v>115</v>
      </c>
      <c r="E78" s="30" t="s">
        <v>42</v>
      </c>
      <c r="F78" s="31">
        <v>150</v>
      </c>
      <c r="G78" s="23"/>
      <c r="H78" s="32">
        <f>ROUND(G78*F78,2)</f>
        <v>0</v>
      </c>
      <c r="I78" s="33"/>
      <c r="J78" s="33"/>
      <c r="K78" s="33"/>
      <c r="L78" s="33"/>
    </row>
    <row r="79" spans="1:12" s="34" customFormat="1" ht="43.9" customHeight="1" x14ac:dyDescent="0.2">
      <c r="A79" s="57" t="s">
        <v>188</v>
      </c>
      <c r="B79" s="35" t="s">
        <v>33</v>
      </c>
      <c r="C79" s="29" t="s">
        <v>357</v>
      </c>
      <c r="D79" s="38" t="s">
        <v>189</v>
      </c>
      <c r="E79" s="30" t="s">
        <v>42</v>
      </c>
      <c r="F79" s="31">
        <v>80</v>
      </c>
      <c r="G79" s="23"/>
      <c r="H79" s="32">
        <f>ROUND(G79*F79,2)</f>
        <v>0</v>
      </c>
      <c r="I79" s="33"/>
      <c r="J79" s="33"/>
      <c r="K79" s="33"/>
      <c r="L79" s="33"/>
    </row>
    <row r="80" spans="1:12" s="34" customFormat="1" ht="43.9" customHeight="1" x14ac:dyDescent="0.2">
      <c r="A80" s="22" t="s">
        <v>116</v>
      </c>
      <c r="B80" s="35" t="s">
        <v>43</v>
      </c>
      <c r="C80" s="19" t="s">
        <v>358</v>
      </c>
      <c r="D80" s="38" t="s">
        <v>102</v>
      </c>
      <c r="E80" s="30" t="s">
        <v>42</v>
      </c>
      <c r="F80" s="31">
        <v>30</v>
      </c>
      <c r="G80" s="23"/>
      <c r="H80" s="32">
        <f>ROUND(G80*F80,2)</f>
        <v>0</v>
      </c>
      <c r="I80" s="33"/>
      <c r="J80" s="33"/>
      <c r="K80" s="33"/>
      <c r="L80" s="33"/>
    </row>
    <row r="81" spans="1:12" s="34" customFormat="1" ht="43.9" customHeight="1" x14ac:dyDescent="0.2">
      <c r="A81" s="57" t="s">
        <v>190</v>
      </c>
      <c r="B81" s="35" t="s">
        <v>55</v>
      </c>
      <c r="C81" s="29" t="s">
        <v>157</v>
      </c>
      <c r="D81" s="38" t="s">
        <v>117</v>
      </c>
      <c r="E81" s="30" t="s">
        <v>42</v>
      </c>
      <c r="F81" s="31">
        <v>10</v>
      </c>
      <c r="G81" s="23"/>
      <c r="H81" s="32">
        <f>ROUND(G81*F81,2)</f>
        <v>0</v>
      </c>
      <c r="I81" s="33"/>
      <c r="J81" s="33"/>
      <c r="K81" s="33"/>
      <c r="L81" s="33"/>
    </row>
    <row r="82" spans="1:12" s="3" customFormat="1" ht="30" customHeight="1" x14ac:dyDescent="0.2">
      <c r="A82" s="22"/>
      <c r="B82" s="5" t="s">
        <v>137</v>
      </c>
      <c r="C82" s="19" t="s">
        <v>193</v>
      </c>
      <c r="D82" s="10" t="s">
        <v>209</v>
      </c>
      <c r="E82" s="7"/>
      <c r="F82" s="13"/>
      <c r="G82" s="27"/>
      <c r="H82" s="9"/>
      <c r="I82" s="36"/>
      <c r="J82" s="36"/>
      <c r="K82" s="36"/>
      <c r="L82" s="36"/>
    </row>
    <row r="83" spans="1:12" s="3" customFormat="1" ht="36" customHeight="1" x14ac:dyDescent="0.2">
      <c r="A83" s="22"/>
      <c r="B83" s="11" t="s">
        <v>26</v>
      </c>
      <c r="C83" s="6" t="s">
        <v>359</v>
      </c>
      <c r="D83" s="10"/>
      <c r="E83" s="7" t="s">
        <v>25</v>
      </c>
      <c r="F83" s="13">
        <v>2</v>
      </c>
      <c r="G83" s="23"/>
      <c r="H83" s="9">
        <f>ROUND(G83*F83,2)</f>
        <v>0</v>
      </c>
      <c r="I83" s="36"/>
      <c r="J83" s="36"/>
      <c r="K83" s="36"/>
      <c r="L83" s="36"/>
    </row>
    <row r="84" spans="1:12" s="34" customFormat="1" ht="43.9" customHeight="1" x14ac:dyDescent="0.2">
      <c r="A84" s="57"/>
      <c r="B84" s="28" t="s">
        <v>138</v>
      </c>
      <c r="C84" s="4" t="s">
        <v>360</v>
      </c>
      <c r="D84" s="15" t="s">
        <v>161</v>
      </c>
      <c r="E84" s="7" t="s">
        <v>25</v>
      </c>
      <c r="F84" s="46">
        <v>260</v>
      </c>
      <c r="G84" s="23"/>
      <c r="H84" s="32">
        <f>ROUND(G84*F84,2)</f>
        <v>0</v>
      </c>
      <c r="I84" s="33"/>
      <c r="J84" s="33"/>
      <c r="K84" s="33"/>
      <c r="L84" s="33"/>
    </row>
    <row r="85" spans="1:12" ht="36" customHeight="1" x14ac:dyDescent="0.2">
      <c r="A85" s="91"/>
      <c r="B85" s="99"/>
      <c r="C85" s="100" t="s">
        <v>16</v>
      </c>
      <c r="D85" s="94"/>
      <c r="E85" s="101"/>
      <c r="F85" s="95"/>
      <c r="G85" s="96"/>
      <c r="H85" s="97"/>
    </row>
    <row r="86" spans="1:12" s="41" customFormat="1" ht="43.9" customHeight="1" x14ac:dyDescent="0.2">
      <c r="A86" s="57" t="s">
        <v>361</v>
      </c>
      <c r="B86" s="28" t="s">
        <v>140</v>
      </c>
      <c r="C86" s="29" t="s">
        <v>362</v>
      </c>
      <c r="D86" s="38" t="s">
        <v>121</v>
      </c>
      <c r="E86" s="30" t="s">
        <v>42</v>
      </c>
      <c r="F86" s="46">
        <v>1500</v>
      </c>
      <c r="G86" s="23"/>
      <c r="H86" s="32">
        <f>ROUND(G86*F86,2)</f>
        <v>0</v>
      </c>
      <c r="I86" s="40"/>
      <c r="J86" s="40"/>
      <c r="K86" s="40"/>
      <c r="L86" s="40"/>
    </row>
    <row r="87" spans="1:12" s="41" customFormat="1" ht="43.9" customHeight="1" x14ac:dyDescent="0.2">
      <c r="A87" s="57" t="s">
        <v>49</v>
      </c>
      <c r="B87" s="28" t="s">
        <v>142</v>
      </c>
      <c r="C87" s="29" t="s">
        <v>50</v>
      </c>
      <c r="D87" s="38" t="s">
        <v>121</v>
      </c>
      <c r="E87" s="30" t="s">
        <v>42</v>
      </c>
      <c r="F87" s="46">
        <v>3000</v>
      </c>
      <c r="G87" s="23"/>
      <c r="H87" s="32">
        <f>ROUND(G87*F87,2)</f>
        <v>0</v>
      </c>
      <c r="I87" s="40"/>
      <c r="J87" s="40"/>
      <c r="K87" s="40"/>
      <c r="L87" s="40"/>
    </row>
    <row r="88" spans="1:12" ht="48" customHeight="1" x14ac:dyDescent="0.2">
      <c r="A88" s="91"/>
      <c r="B88" s="99"/>
      <c r="C88" s="100" t="s">
        <v>17</v>
      </c>
      <c r="D88" s="94"/>
      <c r="E88" s="101"/>
      <c r="F88" s="95"/>
      <c r="G88" s="96"/>
      <c r="H88" s="97"/>
    </row>
    <row r="89" spans="1:12" s="24" customFormat="1" ht="30" customHeight="1" x14ac:dyDescent="0.2">
      <c r="A89" s="22" t="s">
        <v>153</v>
      </c>
      <c r="B89" s="5" t="s">
        <v>143</v>
      </c>
      <c r="C89" s="6" t="s">
        <v>415</v>
      </c>
      <c r="D89" s="10" t="s">
        <v>123</v>
      </c>
      <c r="E89" s="7"/>
      <c r="F89" s="13"/>
      <c r="G89" s="27"/>
      <c r="H89" s="16"/>
    </row>
    <row r="90" spans="1:12" s="24" customFormat="1" ht="30" customHeight="1" x14ac:dyDescent="0.2">
      <c r="A90" s="22" t="s">
        <v>416</v>
      </c>
      <c r="B90" s="11" t="s">
        <v>26</v>
      </c>
      <c r="C90" s="6" t="s">
        <v>154</v>
      </c>
      <c r="D90" s="10"/>
      <c r="E90" s="7" t="s">
        <v>32</v>
      </c>
      <c r="F90" s="13">
        <v>2</v>
      </c>
      <c r="G90" s="23"/>
      <c r="H90" s="9">
        <f>ROUND(G90*F90,2)</f>
        <v>0</v>
      </c>
    </row>
    <row r="91" spans="1:12" s="36" customFormat="1" ht="30" customHeight="1" x14ac:dyDescent="0.2">
      <c r="A91" s="22" t="s">
        <v>155</v>
      </c>
      <c r="B91" s="5" t="s">
        <v>144</v>
      </c>
      <c r="C91" s="6" t="s">
        <v>156</v>
      </c>
      <c r="D91" s="10" t="s">
        <v>123</v>
      </c>
      <c r="E91" s="7" t="s">
        <v>42</v>
      </c>
      <c r="F91" s="13">
        <v>3</v>
      </c>
      <c r="G91" s="23"/>
      <c r="H91" s="9">
        <f>ROUND(G91*F91,2)</f>
        <v>0</v>
      </c>
    </row>
    <row r="92" spans="1:12" s="36" customFormat="1" ht="39.950000000000003" customHeight="1" x14ac:dyDescent="0.2">
      <c r="A92" s="22" t="s">
        <v>229</v>
      </c>
      <c r="B92" s="5" t="s">
        <v>145</v>
      </c>
      <c r="C92" s="6" t="s">
        <v>230</v>
      </c>
      <c r="D92" s="10" t="s">
        <v>123</v>
      </c>
      <c r="E92" s="7"/>
      <c r="F92" s="13"/>
      <c r="G92" s="27"/>
      <c r="H92" s="16"/>
    </row>
    <row r="93" spans="1:12" s="36" customFormat="1" ht="30" customHeight="1" x14ac:dyDescent="0.2">
      <c r="A93" s="22" t="s">
        <v>231</v>
      </c>
      <c r="B93" s="11" t="s">
        <v>26</v>
      </c>
      <c r="C93" s="6" t="s">
        <v>201</v>
      </c>
      <c r="D93" s="10"/>
      <c r="E93" s="7"/>
      <c r="F93" s="13"/>
      <c r="G93" s="27"/>
      <c r="H93" s="16"/>
    </row>
    <row r="94" spans="1:12" s="36" customFormat="1" ht="30" customHeight="1" x14ac:dyDescent="0.2">
      <c r="A94" s="22" t="s">
        <v>232</v>
      </c>
      <c r="B94" s="12" t="s">
        <v>96</v>
      </c>
      <c r="C94" s="6" t="s">
        <v>233</v>
      </c>
      <c r="D94" s="10"/>
      <c r="E94" s="7" t="s">
        <v>32</v>
      </c>
      <c r="F94" s="13">
        <v>1</v>
      </c>
      <c r="G94" s="23"/>
      <c r="H94" s="9">
        <f>ROUND(G94*F94,2)</f>
        <v>0</v>
      </c>
    </row>
    <row r="95" spans="1:12" s="36" customFormat="1" ht="30" customHeight="1" x14ac:dyDescent="0.2">
      <c r="A95" s="22" t="s">
        <v>234</v>
      </c>
      <c r="B95" s="18" t="s">
        <v>195</v>
      </c>
      <c r="C95" s="29" t="s">
        <v>235</v>
      </c>
      <c r="D95" s="38" t="s">
        <v>430</v>
      </c>
      <c r="E95" s="7"/>
      <c r="F95" s="13"/>
      <c r="G95" s="27"/>
      <c r="H95" s="16"/>
    </row>
    <row r="96" spans="1:12" s="36" customFormat="1" ht="30" customHeight="1" x14ac:dyDescent="0.2">
      <c r="A96" s="22" t="s">
        <v>236</v>
      </c>
      <c r="B96" s="11" t="s">
        <v>26</v>
      </c>
      <c r="C96" s="6" t="s">
        <v>403</v>
      </c>
      <c r="D96" s="10"/>
      <c r="E96" s="7" t="s">
        <v>42</v>
      </c>
      <c r="F96" s="54">
        <v>2</v>
      </c>
      <c r="G96" s="23"/>
      <c r="H96" s="9">
        <f>ROUND(G96*F96,2)</f>
        <v>0</v>
      </c>
    </row>
    <row r="97" spans="1:8" s="55" customFormat="1" ht="30" customHeight="1" x14ac:dyDescent="0.2">
      <c r="A97" s="22" t="s">
        <v>70</v>
      </c>
      <c r="B97" s="5" t="s">
        <v>197</v>
      </c>
      <c r="C97" s="14" t="s">
        <v>265</v>
      </c>
      <c r="D97" s="15" t="s">
        <v>271</v>
      </c>
      <c r="E97" s="7"/>
      <c r="F97" s="13"/>
      <c r="G97" s="27"/>
      <c r="H97" s="16"/>
    </row>
    <row r="98" spans="1:8" s="36" customFormat="1" ht="43.9" customHeight="1" x14ac:dyDescent="0.2">
      <c r="A98" s="22" t="s">
        <v>71</v>
      </c>
      <c r="B98" s="11" t="s">
        <v>26</v>
      </c>
      <c r="C98" s="4" t="s">
        <v>306</v>
      </c>
      <c r="D98" s="10"/>
      <c r="E98" s="7" t="s">
        <v>32</v>
      </c>
      <c r="F98" s="13">
        <v>2</v>
      </c>
      <c r="G98" s="23"/>
      <c r="H98" s="9">
        <f>ROUND(G98*F98,2)</f>
        <v>0</v>
      </c>
    </row>
    <row r="99" spans="1:8" s="36" customFormat="1" ht="43.9" customHeight="1" x14ac:dyDescent="0.2">
      <c r="A99" s="22" t="s">
        <v>72</v>
      </c>
      <c r="B99" s="11" t="s">
        <v>33</v>
      </c>
      <c r="C99" s="4" t="s">
        <v>307</v>
      </c>
      <c r="D99" s="10"/>
      <c r="E99" s="7" t="s">
        <v>32</v>
      </c>
      <c r="F99" s="13">
        <v>2</v>
      </c>
      <c r="G99" s="23"/>
      <c r="H99" s="9">
        <f>ROUND(G99*F99,2)</f>
        <v>0</v>
      </c>
    </row>
    <row r="100" spans="1:8" s="36" customFormat="1" ht="30" customHeight="1" x14ac:dyDescent="0.2">
      <c r="A100" s="22" t="s">
        <v>266</v>
      </c>
      <c r="B100" s="11" t="s">
        <v>43</v>
      </c>
      <c r="C100" s="4" t="s">
        <v>267</v>
      </c>
      <c r="D100" s="10"/>
      <c r="E100" s="7" t="s">
        <v>32</v>
      </c>
      <c r="F100" s="13">
        <v>1</v>
      </c>
      <c r="G100" s="23"/>
      <c r="H100" s="9">
        <f>ROUND(G100*F100,2)</f>
        <v>0</v>
      </c>
    </row>
    <row r="101" spans="1:8" s="36" customFormat="1" ht="30" customHeight="1" x14ac:dyDescent="0.2">
      <c r="A101" s="22" t="s">
        <v>268</v>
      </c>
      <c r="B101" s="11" t="s">
        <v>55</v>
      </c>
      <c r="C101" s="4" t="s">
        <v>269</v>
      </c>
      <c r="D101" s="10"/>
      <c r="E101" s="7" t="s">
        <v>32</v>
      </c>
      <c r="F101" s="13">
        <v>1</v>
      </c>
      <c r="G101" s="23"/>
      <c r="H101" s="9">
        <f>ROUND(G101*F101,2)</f>
        <v>0</v>
      </c>
    </row>
    <row r="102" spans="1:8" s="55" customFormat="1" ht="30" customHeight="1" x14ac:dyDescent="0.2">
      <c r="A102" s="22" t="s">
        <v>417</v>
      </c>
      <c r="B102" s="5" t="s">
        <v>199</v>
      </c>
      <c r="C102" s="17" t="s">
        <v>418</v>
      </c>
      <c r="D102" s="10" t="s">
        <v>123</v>
      </c>
      <c r="E102" s="7"/>
      <c r="F102" s="13"/>
      <c r="G102" s="27"/>
      <c r="H102" s="16"/>
    </row>
    <row r="103" spans="1:8" s="55" customFormat="1" ht="30" customHeight="1" x14ac:dyDescent="0.2">
      <c r="A103" s="22" t="s">
        <v>419</v>
      </c>
      <c r="B103" s="11" t="s">
        <v>26</v>
      </c>
      <c r="C103" s="17" t="s">
        <v>420</v>
      </c>
      <c r="D103" s="10"/>
      <c r="E103" s="7" t="s">
        <v>32</v>
      </c>
      <c r="F103" s="13">
        <v>4</v>
      </c>
      <c r="G103" s="23"/>
      <c r="H103" s="9">
        <f>ROUND(G103*F103,2)</f>
        <v>0</v>
      </c>
    </row>
    <row r="104" spans="1:8" s="55" customFormat="1" ht="30" customHeight="1" x14ac:dyDescent="0.2">
      <c r="A104" s="22" t="s">
        <v>419</v>
      </c>
      <c r="B104" s="11" t="s">
        <v>33</v>
      </c>
      <c r="C104" s="17" t="s">
        <v>421</v>
      </c>
      <c r="D104" s="10"/>
      <c r="E104" s="7" t="s">
        <v>32</v>
      </c>
      <c r="F104" s="13">
        <v>3</v>
      </c>
      <c r="G104" s="23"/>
      <c r="H104" s="9">
        <f>ROUND(G104*F104,2)</f>
        <v>0</v>
      </c>
    </row>
    <row r="105" spans="1:8" s="55" customFormat="1" ht="30" customHeight="1" x14ac:dyDescent="0.2">
      <c r="A105" s="22" t="s">
        <v>126</v>
      </c>
      <c r="B105" s="5" t="s">
        <v>202</v>
      </c>
      <c r="C105" s="17" t="s">
        <v>422</v>
      </c>
      <c r="D105" s="10" t="s">
        <v>123</v>
      </c>
      <c r="E105" s="7"/>
      <c r="F105" s="13"/>
      <c r="G105" s="27"/>
      <c r="H105" s="9"/>
    </row>
    <row r="106" spans="1:8" s="55" customFormat="1" ht="36" customHeight="1" x14ac:dyDescent="0.2">
      <c r="A106" s="22" t="s">
        <v>128</v>
      </c>
      <c r="B106" s="11" t="s">
        <v>26</v>
      </c>
      <c r="C106" s="17" t="s">
        <v>423</v>
      </c>
      <c r="D106" s="10"/>
      <c r="E106" s="7"/>
      <c r="F106" s="13"/>
      <c r="G106" s="27"/>
      <c r="H106" s="9"/>
    </row>
    <row r="107" spans="1:8" s="55" customFormat="1" ht="30" customHeight="1" x14ac:dyDescent="0.2">
      <c r="A107" s="22" t="s">
        <v>424</v>
      </c>
      <c r="B107" s="12" t="s">
        <v>96</v>
      </c>
      <c r="C107" s="17" t="s">
        <v>425</v>
      </c>
      <c r="D107" s="10"/>
      <c r="E107" s="7" t="s">
        <v>32</v>
      </c>
      <c r="F107" s="13">
        <v>1</v>
      </c>
      <c r="G107" s="23"/>
      <c r="H107" s="9">
        <f>ROUND(G107*F107,2)</f>
        <v>0</v>
      </c>
    </row>
    <row r="108" spans="1:8" s="36" customFormat="1" ht="30" customHeight="1" x14ac:dyDescent="0.2">
      <c r="A108" s="22" t="s">
        <v>130</v>
      </c>
      <c r="B108" s="18" t="s">
        <v>203</v>
      </c>
      <c r="C108" s="19" t="s">
        <v>132</v>
      </c>
      <c r="D108" s="20" t="s">
        <v>123</v>
      </c>
      <c r="E108" s="30" t="s">
        <v>32</v>
      </c>
      <c r="F108" s="13">
        <v>2</v>
      </c>
      <c r="G108" s="23"/>
      <c r="H108" s="32">
        <f t="shared" ref="H108:H114" si="1">ROUND(G108*F108,2)</f>
        <v>0</v>
      </c>
    </row>
    <row r="109" spans="1:8" s="36" customFormat="1" ht="30" customHeight="1" x14ac:dyDescent="0.2">
      <c r="A109" s="22" t="s">
        <v>133</v>
      </c>
      <c r="B109" s="18" t="s">
        <v>204</v>
      </c>
      <c r="C109" s="6" t="s">
        <v>135</v>
      </c>
      <c r="D109" s="10" t="s">
        <v>136</v>
      </c>
      <c r="E109" s="30" t="s">
        <v>42</v>
      </c>
      <c r="F109" s="13">
        <v>24</v>
      </c>
      <c r="G109" s="23"/>
      <c r="H109" s="32">
        <f t="shared" si="1"/>
        <v>0</v>
      </c>
    </row>
    <row r="110" spans="1:8" s="36" customFormat="1" ht="30" customHeight="1" x14ac:dyDescent="0.2">
      <c r="A110" s="22"/>
      <c r="B110" s="18" t="s">
        <v>205</v>
      </c>
      <c r="C110" s="6" t="s">
        <v>369</v>
      </c>
      <c r="D110" s="10" t="s">
        <v>123</v>
      </c>
      <c r="E110" s="30" t="s">
        <v>65</v>
      </c>
      <c r="F110" s="53">
        <v>0.8</v>
      </c>
      <c r="G110" s="23"/>
      <c r="H110" s="32">
        <f t="shared" si="1"/>
        <v>0</v>
      </c>
    </row>
    <row r="111" spans="1:8" s="36" customFormat="1" ht="36" customHeight="1" x14ac:dyDescent="0.2">
      <c r="A111" s="22"/>
      <c r="B111" s="18" t="s">
        <v>206</v>
      </c>
      <c r="C111" s="6" t="s">
        <v>220</v>
      </c>
      <c r="D111" s="10" t="s">
        <v>123</v>
      </c>
      <c r="E111" s="30" t="s">
        <v>32</v>
      </c>
      <c r="F111" s="46">
        <v>15</v>
      </c>
      <c r="G111" s="23"/>
      <c r="H111" s="32">
        <f t="shared" si="1"/>
        <v>0</v>
      </c>
    </row>
    <row r="112" spans="1:8" s="36" customFormat="1" ht="36" customHeight="1" x14ac:dyDescent="0.2">
      <c r="A112" s="22"/>
      <c r="B112" s="18" t="s">
        <v>207</v>
      </c>
      <c r="C112" s="6" t="s">
        <v>426</v>
      </c>
      <c r="D112" s="10" t="s">
        <v>123</v>
      </c>
      <c r="E112" s="30" t="s">
        <v>32</v>
      </c>
      <c r="F112" s="46">
        <v>6</v>
      </c>
      <c r="G112" s="23"/>
      <c r="H112" s="32">
        <f t="shared" si="1"/>
        <v>0</v>
      </c>
    </row>
    <row r="113" spans="1:12" s="36" customFormat="1" ht="30" customHeight="1" x14ac:dyDescent="0.2">
      <c r="A113" s="22"/>
      <c r="B113" s="18" t="s">
        <v>208</v>
      </c>
      <c r="C113" s="6" t="s">
        <v>211</v>
      </c>
      <c r="D113" s="10" t="s">
        <v>194</v>
      </c>
      <c r="E113" s="7" t="s">
        <v>25</v>
      </c>
      <c r="F113" s="46">
        <v>30</v>
      </c>
      <c r="G113" s="23"/>
      <c r="H113" s="32">
        <f t="shared" si="1"/>
        <v>0</v>
      </c>
    </row>
    <row r="114" spans="1:12" s="33" customFormat="1" ht="43.9" customHeight="1" x14ac:dyDescent="0.2">
      <c r="A114" s="57"/>
      <c r="B114" s="18" t="s">
        <v>210</v>
      </c>
      <c r="C114" s="4" t="s">
        <v>427</v>
      </c>
      <c r="D114" s="15" t="s">
        <v>428</v>
      </c>
      <c r="E114" s="30" t="s">
        <v>32</v>
      </c>
      <c r="F114" s="46">
        <v>10</v>
      </c>
      <c r="G114" s="23"/>
      <c r="H114" s="32">
        <f t="shared" si="1"/>
        <v>0</v>
      </c>
    </row>
    <row r="115" spans="1:12" ht="36" customHeight="1" x14ac:dyDescent="0.2">
      <c r="A115" s="91"/>
      <c r="B115" s="102"/>
      <c r="C115" s="100" t="s">
        <v>18</v>
      </c>
      <c r="D115" s="94"/>
      <c r="E115" s="101"/>
      <c r="F115" s="95"/>
      <c r="G115" s="96"/>
      <c r="H115" s="97"/>
    </row>
    <row r="116" spans="1:12" s="33" customFormat="1" ht="36" customHeight="1" x14ac:dyDescent="0.2">
      <c r="A116" s="57" t="s">
        <v>51</v>
      </c>
      <c r="B116" s="28" t="s">
        <v>212</v>
      </c>
      <c r="C116" s="4" t="s">
        <v>270</v>
      </c>
      <c r="D116" s="15" t="s">
        <v>271</v>
      </c>
      <c r="E116" s="30" t="s">
        <v>32</v>
      </c>
      <c r="F116" s="46">
        <v>13</v>
      </c>
      <c r="G116" s="23"/>
      <c r="H116" s="32">
        <f>ROUND(G116*F116,2)</f>
        <v>0</v>
      </c>
    </row>
    <row r="117" spans="1:12" s="33" customFormat="1" ht="30" customHeight="1" x14ac:dyDescent="0.2">
      <c r="A117" s="57" t="s">
        <v>64</v>
      </c>
      <c r="B117" s="28" t="s">
        <v>213</v>
      </c>
      <c r="C117" s="29" t="s">
        <v>73</v>
      </c>
      <c r="D117" s="38" t="s">
        <v>123</v>
      </c>
      <c r="E117" s="30"/>
      <c r="F117" s="46"/>
      <c r="G117" s="27"/>
      <c r="H117" s="47"/>
    </row>
    <row r="118" spans="1:12" s="33" customFormat="1" ht="30" customHeight="1" x14ac:dyDescent="0.2">
      <c r="A118" s="57" t="s">
        <v>74</v>
      </c>
      <c r="B118" s="35" t="s">
        <v>26</v>
      </c>
      <c r="C118" s="29" t="s">
        <v>139</v>
      </c>
      <c r="D118" s="38"/>
      <c r="E118" s="30" t="s">
        <v>65</v>
      </c>
      <c r="F118" s="53">
        <v>1.5</v>
      </c>
      <c r="G118" s="23"/>
      <c r="H118" s="32">
        <f>ROUND(G118*F118,2)</f>
        <v>0</v>
      </c>
    </row>
    <row r="119" spans="1:12" s="40" customFormat="1" ht="30" customHeight="1" x14ac:dyDescent="0.2">
      <c r="A119" s="57" t="s">
        <v>52</v>
      </c>
      <c r="B119" s="28" t="s">
        <v>214</v>
      </c>
      <c r="C119" s="4" t="s">
        <v>272</v>
      </c>
      <c r="D119" s="15" t="s">
        <v>271</v>
      </c>
      <c r="E119" s="30"/>
      <c r="F119" s="46"/>
      <c r="G119" s="27"/>
      <c r="H119" s="47"/>
    </row>
    <row r="120" spans="1:12" s="33" customFormat="1" ht="30" customHeight="1" x14ac:dyDescent="0.2">
      <c r="A120" s="57" t="s">
        <v>53</v>
      </c>
      <c r="B120" s="35" t="s">
        <v>26</v>
      </c>
      <c r="C120" s="29" t="s">
        <v>141</v>
      </c>
      <c r="D120" s="38"/>
      <c r="E120" s="30" t="s">
        <v>32</v>
      </c>
      <c r="F120" s="46">
        <v>4</v>
      </c>
      <c r="G120" s="23"/>
      <c r="H120" s="32">
        <f t="shared" ref="H120:H126" si="2">ROUND(G120*F120,2)</f>
        <v>0</v>
      </c>
    </row>
    <row r="121" spans="1:12" s="33" customFormat="1" ht="30" customHeight="1" x14ac:dyDescent="0.2">
      <c r="A121" s="57" t="s">
        <v>54</v>
      </c>
      <c r="B121" s="35" t="s">
        <v>33</v>
      </c>
      <c r="C121" s="29" t="s">
        <v>158</v>
      </c>
      <c r="D121" s="38"/>
      <c r="E121" s="30" t="s">
        <v>32</v>
      </c>
      <c r="F121" s="46">
        <v>15</v>
      </c>
      <c r="G121" s="23"/>
      <c r="H121" s="32">
        <f t="shared" si="2"/>
        <v>0</v>
      </c>
    </row>
    <row r="122" spans="1:12" s="33" customFormat="1" ht="30" customHeight="1" x14ac:dyDescent="0.2">
      <c r="A122" s="22" t="s">
        <v>66</v>
      </c>
      <c r="B122" s="28" t="s">
        <v>215</v>
      </c>
      <c r="C122" s="29" t="s">
        <v>75</v>
      </c>
      <c r="D122" s="15" t="s">
        <v>271</v>
      </c>
      <c r="E122" s="30" t="s">
        <v>32</v>
      </c>
      <c r="F122" s="46">
        <v>7</v>
      </c>
      <c r="G122" s="23"/>
      <c r="H122" s="32">
        <f t="shared" si="2"/>
        <v>0</v>
      </c>
    </row>
    <row r="123" spans="1:12" s="40" customFormat="1" ht="30" customHeight="1" x14ac:dyDescent="0.2">
      <c r="A123" s="57" t="s">
        <v>67</v>
      </c>
      <c r="B123" s="28" t="s">
        <v>216</v>
      </c>
      <c r="C123" s="29" t="s">
        <v>76</v>
      </c>
      <c r="D123" s="15" t="s">
        <v>271</v>
      </c>
      <c r="E123" s="30" t="s">
        <v>32</v>
      </c>
      <c r="F123" s="46">
        <v>30</v>
      </c>
      <c r="G123" s="23"/>
      <c r="H123" s="32">
        <f t="shared" si="2"/>
        <v>0</v>
      </c>
    </row>
    <row r="124" spans="1:12" s="40" customFormat="1" ht="30" customHeight="1" x14ac:dyDescent="0.2">
      <c r="A124" s="22" t="s">
        <v>68</v>
      </c>
      <c r="B124" s="28" t="s">
        <v>217</v>
      </c>
      <c r="C124" s="29" t="s">
        <v>77</v>
      </c>
      <c r="D124" s="15" t="s">
        <v>271</v>
      </c>
      <c r="E124" s="30" t="s">
        <v>32</v>
      </c>
      <c r="F124" s="56">
        <v>10</v>
      </c>
      <c r="G124" s="23"/>
      <c r="H124" s="32">
        <f t="shared" si="2"/>
        <v>0</v>
      </c>
    </row>
    <row r="125" spans="1:12" s="40" customFormat="1" ht="30" customHeight="1" x14ac:dyDescent="0.2">
      <c r="A125" s="22" t="s">
        <v>299</v>
      </c>
      <c r="B125" s="28" t="s">
        <v>218</v>
      </c>
      <c r="C125" s="29" t="s">
        <v>301</v>
      </c>
      <c r="D125" s="15" t="s">
        <v>271</v>
      </c>
      <c r="E125" s="30" t="s">
        <v>32</v>
      </c>
      <c r="F125" s="56">
        <v>4</v>
      </c>
      <c r="G125" s="23"/>
      <c r="H125" s="32">
        <f t="shared" si="2"/>
        <v>0</v>
      </c>
    </row>
    <row r="126" spans="1:12" s="36" customFormat="1" ht="43.9" customHeight="1" x14ac:dyDescent="0.2">
      <c r="A126" s="22" t="s">
        <v>413</v>
      </c>
      <c r="B126" s="28" t="s">
        <v>219</v>
      </c>
      <c r="C126" s="6" t="s">
        <v>414</v>
      </c>
      <c r="D126" s="10" t="s">
        <v>225</v>
      </c>
      <c r="E126" s="7" t="s">
        <v>32</v>
      </c>
      <c r="F126" s="21">
        <v>1</v>
      </c>
      <c r="G126" s="23"/>
      <c r="H126" s="9">
        <f t="shared" si="2"/>
        <v>0</v>
      </c>
    </row>
    <row r="127" spans="1:12" ht="36" customHeight="1" x14ac:dyDescent="0.2">
      <c r="A127" s="91"/>
      <c r="B127" s="92"/>
      <c r="C127" s="100" t="s">
        <v>19</v>
      </c>
      <c r="D127" s="94"/>
      <c r="E127" s="98"/>
      <c r="F127" s="94"/>
      <c r="G127" s="96"/>
      <c r="H127" s="97"/>
    </row>
    <row r="128" spans="1:12" s="41" customFormat="1" ht="30" customHeight="1" x14ac:dyDescent="0.2">
      <c r="A128" s="58" t="s">
        <v>56</v>
      </c>
      <c r="B128" s="28" t="s">
        <v>221</v>
      </c>
      <c r="C128" s="29" t="s">
        <v>57</v>
      </c>
      <c r="D128" s="38" t="s">
        <v>146</v>
      </c>
      <c r="E128" s="30"/>
      <c r="F128" s="31"/>
      <c r="G128" s="27"/>
      <c r="H128" s="32"/>
      <c r="I128" s="40"/>
      <c r="J128" s="40"/>
      <c r="K128" s="40"/>
      <c r="L128" s="40"/>
    </row>
    <row r="129" spans="1:12" s="34" customFormat="1" ht="30" customHeight="1" x14ac:dyDescent="0.2">
      <c r="A129" s="58" t="s">
        <v>58</v>
      </c>
      <c r="B129" s="35" t="s">
        <v>26</v>
      </c>
      <c r="C129" s="29" t="s">
        <v>147</v>
      </c>
      <c r="D129" s="38"/>
      <c r="E129" s="30" t="s">
        <v>25</v>
      </c>
      <c r="F129" s="31">
        <v>600</v>
      </c>
      <c r="G129" s="23"/>
      <c r="H129" s="32">
        <f>ROUND(G129*F129,2)</f>
        <v>0</v>
      </c>
      <c r="I129" s="33"/>
      <c r="J129" s="33"/>
      <c r="K129" s="33"/>
      <c r="L129" s="33"/>
    </row>
    <row r="130" spans="1:12" s="34" customFormat="1" ht="30" customHeight="1" x14ac:dyDescent="0.2">
      <c r="A130" s="37" t="s">
        <v>363</v>
      </c>
      <c r="B130" s="28" t="s">
        <v>222</v>
      </c>
      <c r="C130" s="29" t="s">
        <v>364</v>
      </c>
      <c r="D130" s="38" t="s">
        <v>180</v>
      </c>
      <c r="E130" s="30" t="s">
        <v>25</v>
      </c>
      <c r="F130" s="31">
        <v>2500</v>
      </c>
      <c r="G130" s="23"/>
      <c r="H130" s="32">
        <f>ROUND(G130*F130,2)</f>
        <v>0</v>
      </c>
      <c r="I130" s="33"/>
      <c r="J130" s="33"/>
      <c r="K130" s="33"/>
      <c r="L130" s="33"/>
    </row>
    <row r="131" spans="1:12" s="34" customFormat="1" ht="43.9" customHeight="1" x14ac:dyDescent="0.2">
      <c r="A131" s="57"/>
      <c r="B131" s="28" t="s">
        <v>223</v>
      </c>
      <c r="C131" s="4" t="s">
        <v>365</v>
      </c>
      <c r="D131" s="15" t="s">
        <v>310</v>
      </c>
      <c r="E131" s="30" t="s">
        <v>32</v>
      </c>
      <c r="F131" s="46">
        <v>2</v>
      </c>
      <c r="G131" s="23"/>
      <c r="H131" s="32">
        <f>ROUND(G131*F131,2)</f>
        <v>0</v>
      </c>
      <c r="I131" s="33"/>
      <c r="J131" s="33"/>
      <c r="K131" s="33"/>
      <c r="L131" s="33"/>
    </row>
    <row r="132" spans="1:12" ht="36" customHeight="1" x14ac:dyDescent="0.2">
      <c r="A132" s="91"/>
      <c r="B132" s="103"/>
      <c r="C132" s="100" t="s">
        <v>20</v>
      </c>
      <c r="D132" s="94"/>
      <c r="E132" s="101"/>
      <c r="F132" s="95"/>
      <c r="G132" s="96"/>
      <c r="H132" s="97"/>
    </row>
    <row r="133" spans="1:12" s="34" customFormat="1" ht="30" customHeight="1" x14ac:dyDescent="0.2">
      <c r="A133" s="57"/>
      <c r="B133" s="28" t="s">
        <v>224</v>
      </c>
      <c r="C133" s="4" t="s">
        <v>366</v>
      </c>
      <c r="D133" s="15" t="s">
        <v>181</v>
      </c>
      <c r="E133" s="30" t="s">
        <v>32</v>
      </c>
      <c r="F133" s="46">
        <v>1</v>
      </c>
      <c r="G133" s="23"/>
      <c r="H133" s="32">
        <f>ROUND(G133*F133,2)</f>
        <v>0</v>
      </c>
      <c r="I133" s="33"/>
      <c r="J133" s="33"/>
      <c r="K133" s="33"/>
      <c r="L133" s="33"/>
    </row>
    <row r="134" spans="1:12" s="34" customFormat="1" ht="30" customHeight="1" x14ac:dyDescent="0.2">
      <c r="A134" s="57"/>
      <c r="B134" s="28" t="s">
        <v>226</v>
      </c>
      <c r="C134" s="4" t="s">
        <v>367</v>
      </c>
      <c r="D134" s="15" t="s">
        <v>181</v>
      </c>
      <c r="E134" s="30" t="s">
        <v>32</v>
      </c>
      <c r="F134" s="46">
        <v>1</v>
      </c>
      <c r="G134" s="23"/>
      <c r="H134" s="32">
        <f>ROUND(G134*F134,2)</f>
        <v>0</v>
      </c>
      <c r="I134" s="33"/>
      <c r="J134" s="33"/>
      <c r="K134" s="33"/>
      <c r="L134" s="33"/>
    </row>
    <row r="135" spans="1:12" s="34" customFormat="1" ht="43.9" customHeight="1" x14ac:dyDescent="0.2">
      <c r="A135" s="59"/>
      <c r="B135" s="48" t="s">
        <v>227</v>
      </c>
      <c r="C135" s="49" t="s">
        <v>368</v>
      </c>
      <c r="D135" s="15" t="s">
        <v>181</v>
      </c>
      <c r="E135" s="50" t="s">
        <v>32</v>
      </c>
      <c r="F135" s="51">
        <v>1</v>
      </c>
      <c r="G135" s="23"/>
      <c r="H135" s="52">
        <f>ROUND(G135*F135,2)</f>
        <v>0</v>
      </c>
      <c r="I135" s="33"/>
      <c r="J135" s="33"/>
      <c r="K135" s="33"/>
      <c r="L135" s="33"/>
    </row>
    <row r="136" spans="1:12" ht="30" customHeight="1" thickBot="1" x14ac:dyDescent="0.25">
      <c r="A136" s="104"/>
      <c r="B136" s="105" t="str">
        <f>B6</f>
        <v>A</v>
      </c>
      <c r="C136" s="155" t="str">
        <f>C6</f>
        <v>MAIN STREET PAVEMENT REHABILITATION - NORTHBOUND LANES FROM MCADAM AVENUE TO THE KILDONAN PARK GOLF COURSE</v>
      </c>
      <c r="D136" s="156"/>
      <c r="E136" s="156"/>
      <c r="F136" s="157"/>
      <c r="G136" s="106" t="s">
        <v>13</v>
      </c>
      <c r="H136" s="106">
        <f>SUM(H6:H135)</f>
        <v>0</v>
      </c>
    </row>
    <row r="137" spans="1:12" s="2" customFormat="1" ht="30" customHeight="1" thickTop="1" x14ac:dyDescent="0.2">
      <c r="A137" s="87"/>
      <c r="B137" s="88" t="s">
        <v>12</v>
      </c>
      <c r="C137" s="152" t="s">
        <v>228</v>
      </c>
      <c r="D137" s="153"/>
      <c r="E137" s="153"/>
      <c r="F137" s="154"/>
      <c r="G137" s="107"/>
      <c r="H137" s="108"/>
    </row>
    <row r="138" spans="1:12" ht="36" customHeight="1" x14ac:dyDescent="0.2">
      <c r="A138" s="91"/>
      <c r="B138" s="92"/>
      <c r="C138" s="93" t="s">
        <v>375</v>
      </c>
      <c r="D138" s="94"/>
      <c r="E138" s="95" t="s">
        <v>1</v>
      </c>
      <c r="F138" s="95" t="s">
        <v>1</v>
      </c>
      <c r="G138" s="96"/>
      <c r="H138" s="97"/>
    </row>
    <row r="139" spans="1:12" s="36" customFormat="1" ht="30" customHeight="1" x14ac:dyDescent="0.2">
      <c r="A139" s="22"/>
      <c r="B139" s="5" t="s">
        <v>239</v>
      </c>
      <c r="C139" s="6" t="s">
        <v>369</v>
      </c>
      <c r="D139" s="10" t="s">
        <v>123</v>
      </c>
      <c r="E139" s="30" t="s">
        <v>65</v>
      </c>
      <c r="F139" s="53">
        <v>2.1</v>
      </c>
      <c r="G139" s="23"/>
      <c r="H139" s="32">
        <f t="shared" ref="H139" si="3">ROUND(G139*F139,2)</f>
        <v>0</v>
      </c>
    </row>
    <row r="140" spans="1:12" s="33" customFormat="1" ht="30" customHeight="1" x14ac:dyDescent="0.2">
      <c r="A140" s="57" t="s">
        <v>64</v>
      </c>
      <c r="B140" s="28" t="s">
        <v>238</v>
      </c>
      <c r="C140" s="29" t="s">
        <v>73</v>
      </c>
      <c r="D140" s="38" t="s">
        <v>123</v>
      </c>
      <c r="E140" s="30"/>
      <c r="F140" s="46"/>
      <c r="G140" s="27"/>
      <c r="H140" s="47"/>
    </row>
    <row r="141" spans="1:12" s="33" customFormat="1" ht="30" customHeight="1" x14ac:dyDescent="0.2">
      <c r="A141" s="57" t="s">
        <v>74</v>
      </c>
      <c r="B141" s="35" t="s">
        <v>26</v>
      </c>
      <c r="C141" s="29" t="s">
        <v>139</v>
      </c>
      <c r="D141" s="38"/>
      <c r="E141" s="30" t="s">
        <v>65</v>
      </c>
      <c r="F141" s="53">
        <v>0.9</v>
      </c>
      <c r="G141" s="23"/>
      <c r="H141" s="32">
        <f>ROUND(G141*F141,2)</f>
        <v>0</v>
      </c>
    </row>
    <row r="142" spans="1:12" ht="36" customHeight="1" x14ac:dyDescent="0.2">
      <c r="A142" s="91"/>
      <c r="B142" s="92"/>
      <c r="C142" s="93" t="s">
        <v>370</v>
      </c>
      <c r="D142" s="94"/>
      <c r="E142" s="98"/>
      <c r="F142" s="94"/>
      <c r="G142" s="96"/>
      <c r="H142" s="97"/>
    </row>
    <row r="143" spans="1:12" s="36" customFormat="1" ht="39.950000000000003" customHeight="1" x14ac:dyDescent="0.2">
      <c r="A143" s="22" t="s">
        <v>229</v>
      </c>
      <c r="B143" s="5" t="s">
        <v>237</v>
      </c>
      <c r="C143" s="6" t="s">
        <v>230</v>
      </c>
      <c r="D143" s="10" t="s">
        <v>123</v>
      </c>
      <c r="E143" s="7"/>
      <c r="F143" s="13"/>
      <c r="G143" s="27"/>
      <c r="H143" s="16"/>
    </row>
    <row r="144" spans="1:12" s="36" customFormat="1" ht="30" customHeight="1" x14ac:dyDescent="0.2">
      <c r="A144" s="22" t="s">
        <v>371</v>
      </c>
      <c r="B144" s="11" t="s">
        <v>26</v>
      </c>
      <c r="C144" s="6" t="s">
        <v>196</v>
      </c>
      <c r="D144" s="10"/>
      <c r="E144" s="7"/>
      <c r="F144" s="13"/>
      <c r="G144" s="27"/>
      <c r="H144" s="16"/>
    </row>
    <row r="145" spans="1:10" s="36" customFormat="1" ht="30" customHeight="1" x14ac:dyDescent="0.2">
      <c r="A145" s="22" t="s">
        <v>372</v>
      </c>
      <c r="B145" s="12" t="s">
        <v>96</v>
      </c>
      <c r="C145" s="6" t="s">
        <v>233</v>
      </c>
      <c r="D145" s="10"/>
      <c r="E145" s="7" t="s">
        <v>32</v>
      </c>
      <c r="F145" s="13">
        <v>1</v>
      </c>
      <c r="G145" s="23"/>
      <c r="H145" s="9">
        <f>ROUND(G145*F145,2)</f>
        <v>0</v>
      </c>
    </row>
    <row r="146" spans="1:10" s="36" customFormat="1" ht="30" customHeight="1" x14ac:dyDescent="0.2">
      <c r="A146" s="22" t="s">
        <v>234</v>
      </c>
      <c r="B146" s="18" t="s">
        <v>273</v>
      </c>
      <c r="C146" s="29" t="s">
        <v>235</v>
      </c>
      <c r="D146" s="38" t="s">
        <v>430</v>
      </c>
      <c r="E146" s="7"/>
      <c r="F146" s="13"/>
      <c r="G146" s="27"/>
      <c r="H146" s="16"/>
    </row>
    <row r="147" spans="1:10" s="36" customFormat="1" ht="30" customHeight="1" x14ac:dyDescent="0.2">
      <c r="A147" s="22" t="s">
        <v>373</v>
      </c>
      <c r="B147" s="11" t="s">
        <v>26</v>
      </c>
      <c r="C147" s="6" t="s">
        <v>374</v>
      </c>
      <c r="D147" s="10"/>
      <c r="E147" s="7" t="s">
        <v>42</v>
      </c>
      <c r="F147" s="54">
        <v>110</v>
      </c>
      <c r="G147" s="23"/>
      <c r="H147" s="9">
        <f>ROUND(G147*F147,2)</f>
        <v>0</v>
      </c>
    </row>
    <row r="148" spans="1:10" s="139" customFormat="1" ht="43.9" customHeight="1" x14ac:dyDescent="0.2">
      <c r="A148" s="131"/>
      <c r="B148" s="132" t="s">
        <v>274</v>
      </c>
      <c r="C148" s="133" t="s">
        <v>439</v>
      </c>
      <c r="D148" s="134" t="s">
        <v>123</v>
      </c>
      <c r="E148" s="135"/>
      <c r="F148" s="136"/>
      <c r="G148" s="137"/>
      <c r="H148" s="138"/>
      <c r="I148" s="143"/>
      <c r="J148" s="144"/>
    </row>
    <row r="149" spans="1:10" s="139" customFormat="1" ht="30" customHeight="1" x14ac:dyDescent="0.2">
      <c r="A149" s="131"/>
      <c r="B149" s="140" t="s">
        <v>26</v>
      </c>
      <c r="C149" s="133" t="s">
        <v>438</v>
      </c>
      <c r="D149" s="134"/>
      <c r="E149" s="135" t="s">
        <v>32</v>
      </c>
      <c r="F149" s="136">
        <v>1</v>
      </c>
      <c r="G149" s="141"/>
      <c r="H149" s="142">
        <f t="shared" ref="H149" si="4">ROUND(G149*F149,2)</f>
        <v>0</v>
      </c>
      <c r="I149" s="143"/>
      <c r="J149" s="144"/>
    </row>
    <row r="150" spans="1:10" ht="36" customHeight="1" x14ac:dyDescent="0.2">
      <c r="A150" s="91"/>
      <c r="B150" s="109"/>
      <c r="C150" s="93" t="s">
        <v>376</v>
      </c>
      <c r="D150" s="94"/>
      <c r="E150" s="101"/>
      <c r="F150" s="95"/>
      <c r="G150" s="96"/>
      <c r="H150" s="97"/>
    </row>
    <row r="151" spans="1:10" s="36" customFormat="1" ht="30" customHeight="1" x14ac:dyDescent="0.2">
      <c r="A151" s="22"/>
      <c r="B151" s="5" t="s">
        <v>275</v>
      </c>
      <c r="C151" s="6" t="s">
        <v>369</v>
      </c>
      <c r="D151" s="10" t="s">
        <v>123</v>
      </c>
      <c r="E151" s="30" t="s">
        <v>65</v>
      </c>
      <c r="F151" s="53">
        <v>1</v>
      </c>
      <c r="G151" s="23"/>
      <c r="H151" s="32">
        <f t="shared" ref="H151" si="5">ROUND(G151*F151,2)</f>
        <v>0</v>
      </c>
    </row>
    <row r="152" spans="1:10" ht="36" customHeight="1" x14ac:dyDescent="0.2">
      <c r="A152" s="91"/>
      <c r="B152" s="92"/>
      <c r="C152" s="93" t="s">
        <v>377</v>
      </c>
      <c r="D152" s="94"/>
      <c r="E152" s="98"/>
      <c r="F152" s="94"/>
      <c r="G152" s="96"/>
      <c r="H152" s="97"/>
    </row>
    <row r="153" spans="1:10" s="36" customFormat="1" ht="39.950000000000003" customHeight="1" x14ac:dyDescent="0.2">
      <c r="A153" s="22" t="s">
        <v>229</v>
      </c>
      <c r="B153" s="5" t="s">
        <v>276</v>
      </c>
      <c r="C153" s="6" t="s">
        <v>230</v>
      </c>
      <c r="D153" s="10" t="s">
        <v>123</v>
      </c>
      <c r="E153" s="7"/>
      <c r="F153" s="13"/>
      <c r="G153" s="27"/>
      <c r="H153" s="16"/>
    </row>
    <row r="154" spans="1:10" s="36" customFormat="1" ht="30" customHeight="1" x14ac:dyDescent="0.2">
      <c r="A154" s="22" t="s">
        <v>382</v>
      </c>
      <c r="B154" s="11" t="s">
        <v>26</v>
      </c>
      <c r="C154" s="6" t="s">
        <v>383</v>
      </c>
      <c r="D154" s="10"/>
      <c r="E154" s="7"/>
      <c r="F154" s="13"/>
      <c r="G154" s="27"/>
      <c r="H154" s="16"/>
    </row>
    <row r="155" spans="1:10" s="36" customFormat="1" ht="30" customHeight="1" x14ac:dyDescent="0.2">
      <c r="A155" s="22" t="s">
        <v>384</v>
      </c>
      <c r="B155" s="12" t="s">
        <v>96</v>
      </c>
      <c r="C155" s="6" t="s">
        <v>233</v>
      </c>
      <c r="D155" s="10"/>
      <c r="E155" s="7" t="s">
        <v>32</v>
      </c>
      <c r="F155" s="13">
        <v>1</v>
      </c>
      <c r="G155" s="23"/>
      <c r="H155" s="9">
        <f>ROUND(G155*F155,2)</f>
        <v>0</v>
      </c>
    </row>
    <row r="156" spans="1:10" s="36" customFormat="1" ht="30" customHeight="1" x14ac:dyDescent="0.2">
      <c r="A156" s="22" t="s">
        <v>234</v>
      </c>
      <c r="B156" s="18" t="s">
        <v>277</v>
      </c>
      <c r="C156" s="29" t="s">
        <v>235</v>
      </c>
      <c r="D156" s="38" t="s">
        <v>430</v>
      </c>
      <c r="E156" s="7"/>
      <c r="F156" s="13"/>
      <c r="G156" s="27"/>
      <c r="H156" s="16"/>
    </row>
    <row r="157" spans="1:10" s="36" customFormat="1" ht="30" customHeight="1" x14ac:dyDescent="0.2">
      <c r="A157" s="22" t="s">
        <v>385</v>
      </c>
      <c r="B157" s="11" t="s">
        <v>26</v>
      </c>
      <c r="C157" s="6" t="s">
        <v>386</v>
      </c>
      <c r="D157" s="10"/>
      <c r="E157" s="7" t="s">
        <v>42</v>
      </c>
      <c r="F157" s="54">
        <v>90</v>
      </c>
      <c r="G157" s="23"/>
      <c r="H157" s="9">
        <f>ROUND(G157*F157,2)</f>
        <v>0</v>
      </c>
    </row>
    <row r="158" spans="1:10" s="139" customFormat="1" ht="43.9" customHeight="1" x14ac:dyDescent="0.2">
      <c r="A158" s="131"/>
      <c r="B158" s="132" t="s">
        <v>280</v>
      </c>
      <c r="C158" s="133" t="s">
        <v>439</v>
      </c>
      <c r="D158" s="134" t="s">
        <v>123</v>
      </c>
      <c r="E158" s="135"/>
      <c r="F158" s="136"/>
      <c r="G158" s="137"/>
      <c r="H158" s="138"/>
      <c r="I158" s="143"/>
      <c r="J158" s="144"/>
    </row>
    <row r="159" spans="1:10" s="139" customFormat="1" ht="30" customHeight="1" x14ac:dyDescent="0.2">
      <c r="A159" s="131"/>
      <c r="B159" s="140" t="s">
        <v>26</v>
      </c>
      <c r="C159" s="133" t="s">
        <v>438</v>
      </c>
      <c r="D159" s="134"/>
      <c r="E159" s="135" t="s">
        <v>32</v>
      </c>
      <c r="F159" s="136">
        <v>1</v>
      </c>
      <c r="G159" s="141"/>
      <c r="H159" s="142">
        <f t="shared" ref="H159" si="6">ROUND(G159*F159,2)</f>
        <v>0</v>
      </c>
      <c r="I159" s="143"/>
      <c r="J159" s="144"/>
    </row>
    <row r="160" spans="1:10" ht="36" customHeight="1" x14ac:dyDescent="0.2">
      <c r="A160" s="91"/>
      <c r="B160" s="109"/>
      <c r="C160" s="93" t="s">
        <v>440</v>
      </c>
      <c r="D160" s="94"/>
      <c r="E160" s="101"/>
      <c r="F160" s="95"/>
      <c r="G160" s="96"/>
      <c r="H160" s="97"/>
    </row>
    <row r="161" spans="1:10" s="36" customFormat="1" ht="39.950000000000003" customHeight="1" x14ac:dyDescent="0.2">
      <c r="A161" s="22" t="s">
        <v>229</v>
      </c>
      <c r="B161" s="5" t="s">
        <v>281</v>
      </c>
      <c r="C161" s="6" t="s">
        <v>230</v>
      </c>
      <c r="D161" s="10" t="s">
        <v>123</v>
      </c>
      <c r="E161" s="7"/>
      <c r="F161" s="13"/>
      <c r="G161" s="27"/>
      <c r="H161" s="16"/>
    </row>
    <row r="162" spans="1:10" s="36" customFormat="1" ht="30" customHeight="1" x14ac:dyDescent="0.2">
      <c r="A162" s="22" t="s">
        <v>382</v>
      </c>
      <c r="B162" s="11" t="s">
        <v>26</v>
      </c>
      <c r="C162" s="6" t="s">
        <v>383</v>
      </c>
      <c r="D162" s="10"/>
      <c r="E162" s="7"/>
      <c r="F162" s="13"/>
      <c r="G162" s="27"/>
      <c r="H162" s="16"/>
    </row>
    <row r="163" spans="1:10" s="36" customFormat="1" ht="30" customHeight="1" x14ac:dyDescent="0.2">
      <c r="A163" s="22" t="s">
        <v>384</v>
      </c>
      <c r="B163" s="12" t="s">
        <v>96</v>
      </c>
      <c r="C163" s="6" t="s">
        <v>233</v>
      </c>
      <c r="D163" s="10"/>
      <c r="E163" s="7" t="s">
        <v>32</v>
      </c>
      <c r="F163" s="13">
        <v>1</v>
      </c>
      <c r="G163" s="23"/>
      <c r="H163" s="9">
        <f>ROUND(G163*F163,2)</f>
        <v>0</v>
      </c>
    </row>
    <row r="164" spans="1:10" s="36" customFormat="1" ht="30" customHeight="1" x14ac:dyDescent="0.2">
      <c r="A164" s="22" t="s">
        <v>234</v>
      </c>
      <c r="B164" s="18" t="s">
        <v>282</v>
      </c>
      <c r="C164" s="29" t="s">
        <v>235</v>
      </c>
      <c r="D164" s="38" t="s">
        <v>430</v>
      </c>
      <c r="E164" s="7"/>
      <c r="F164" s="13"/>
      <c r="G164" s="27"/>
      <c r="H164" s="16"/>
    </row>
    <row r="165" spans="1:10" s="36" customFormat="1" ht="30" customHeight="1" x14ac:dyDescent="0.2">
      <c r="A165" s="22" t="s">
        <v>385</v>
      </c>
      <c r="B165" s="11" t="s">
        <v>26</v>
      </c>
      <c r="C165" s="6" t="s">
        <v>386</v>
      </c>
      <c r="D165" s="10"/>
      <c r="E165" s="7" t="s">
        <v>42</v>
      </c>
      <c r="F165" s="54">
        <v>65</v>
      </c>
      <c r="G165" s="23"/>
      <c r="H165" s="9">
        <f>ROUND(G165*F165,2)</f>
        <v>0</v>
      </c>
    </row>
    <row r="166" spans="1:10" s="139" customFormat="1" ht="43.9" customHeight="1" x14ac:dyDescent="0.2">
      <c r="A166" s="131"/>
      <c r="B166" s="132" t="s">
        <v>283</v>
      </c>
      <c r="C166" s="133" t="s">
        <v>439</v>
      </c>
      <c r="D166" s="134" t="s">
        <v>123</v>
      </c>
      <c r="E166" s="135"/>
      <c r="F166" s="136"/>
      <c r="G166" s="137"/>
      <c r="H166" s="138"/>
      <c r="I166" s="143"/>
      <c r="J166" s="144"/>
    </row>
    <row r="167" spans="1:10" s="139" customFormat="1" ht="30" customHeight="1" x14ac:dyDescent="0.2">
      <c r="A167" s="131"/>
      <c r="B167" s="140" t="s">
        <v>26</v>
      </c>
      <c r="C167" s="133" t="s">
        <v>438</v>
      </c>
      <c r="D167" s="134"/>
      <c r="E167" s="135" t="s">
        <v>32</v>
      </c>
      <c r="F167" s="136">
        <v>1</v>
      </c>
      <c r="G167" s="141"/>
      <c r="H167" s="142">
        <f t="shared" ref="H167" si="7">ROUND(G167*F167,2)</f>
        <v>0</v>
      </c>
      <c r="I167" s="143"/>
      <c r="J167" s="144"/>
    </row>
    <row r="168" spans="1:10" ht="36" customHeight="1" x14ac:dyDescent="0.2">
      <c r="A168" s="91"/>
      <c r="B168" s="109"/>
      <c r="C168" s="93" t="s">
        <v>378</v>
      </c>
      <c r="D168" s="94"/>
      <c r="E168" s="101"/>
      <c r="F168" s="95"/>
      <c r="G168" s="96"/>
      <c r="H168" s="97"/>
    </row>
    <row r="169" spans="1:10" s="36" customFormat="1" ht="39.950000000000003" customHeight="1" x14ac:dyDescent="0.2">
      <c r="A169" s="22" t="s">
        <v>229</v>
      </c>
      <c r="B169" s="5" t="s">
        <v>284</v>
      </c>
      <c r="C169" s="6" t="s">
        <v>230</v>
      </c>
      <c r="D169" s="10" t="s">
        <v>123</v>
      </c>
      <c r="E169" s="7"/>
      <c r="F169" s="13"/>
      <c r="G169" s="27"/>
      <c r="H169" s="16"/>
    </row>
    <row r="170" spans="1:10" s="36" customFormat="1" ht="30" customHeight="1" x14ac:dyDescent="0.2">
      <c r="A170" s="22" t="s">
        <v>371</v>
      </c>
      <c r="B170" s="11" t="s">
        <v>26</v>
      </c>
      <c r="C170" s="6" t="s">
        <v>196</v>
      </c>
      <c r="D170" s="10"/>
      <c r="E170" s="7"/>
      <c r="F170" s="13"/>
      <c r="G170" s="27"/>
      <c r="H170" s="16"/>
    </row>
    <row r="171" spans="1:10" s="36" customFormat="1" ht="30" customHeight="1" x14ac:dyDescent="0.2">
      <c r="A171" s="22" t="s">
        <v>372</v>
      </c>
      <c r="B171" s="12" t="s">
        <v>96</v>
      </c>
      <c r="C171" s="6" t="s">
        <v>233</v>
      </c>
      <c r="D171" s="10"/>
      <c r="E171" s="7" t="s">
        <v>32</v>
      </c>
      <c r="F171" s="13">
        <v>1</v>
      </c>
      <c r="G171" s="23"/>
      <c r="H171" s="9">
        <f>ROUND(G171*F171,2)</f>
        <v>0</v>
      </c>
    </row>
    <row r="172" spans="1:10" s="36" customFormat="1" ht="30" customHeight="1" x14ac:dyDescent="0.2">
      <c r="A172" s="22" t="s">
        <v>234</v>
      </c>
      <c r="B172" s="18" t="s">
        <v>285</v>
      </c>
      <c r="C172" s="29" t="s">
        <v>235</v>
      </c>
      <c r="D172" s="38" t="s">
        <v>430</v>
      </c>
      <c r="E172" s="7"/>
      <c r="F172" s="13"/>
      <c r="G172" s="27"/>
      <c r="H172" s="16"/>
    </row>
    <row r="173" spans="1:10" s="36" customFormat="1" ht="30" customHeight="1" x14ac:dyDescent="0.2">
      <c r="A173" s="22" t="s">
        <v>373</v>
      </c>
      <c r="B173" s="11" t="s">
        <v>26</v>
      </c>
      <c r="C173" s="6" t="s">
        <v>374</v>
      </c>
      <c r="D173" s="10"/>
      <c r="E173" s="7" t="s">
        <v>42</v>
      </c>
      <c r="F173" s="54">
        <v>90</v>
      </c>
      <c r="G173" s="23"/>
      <c r="H173" s="9">
        <f>ROUND(G173*F173,2)</f>
        <v>0</v>
      </c>
    </row>
    <row r="174" spans="1:10" s="55" customFormat="1" ht="30" customHeight="1" x14ac:dyDescent="0.2">
      <c r="A174" s="22" t="s">
        <v>198</v>
      </c>
      <c r="B174" s="5" t="s">
        <v>286</v>
      </c>
      <c r="C174" s="17" t="s">
        <v>200</v>
      </c>
      <c r="D174" s="10" t="s">
        <v>123</v>
      </c>
      <c r="E174" s="7"/>
      <c r="F174" s="13"/>
      <c r="G174" s="27"/>
      <c r="H174" s="16"/>
    </row>
    <row r="175" spans="1:10" s="55" customFormat="1" ht="30" customHeight="1" x14ac:dyDescent="0.2">
      <c r="A175" s="22"/>
      <c r="B175" s="11" t="s">
        <v>26</v>
      </c>
      <c r="C175" s="17" t="s">
        <v>379</v>
      </c>
      <c r="D175" s="10"/>
      <c r="E175" s="7" t="s">
        <v>32</v>
      </c>
      <c r="F175" s="13">
        <v>1</v>
      </c>
      <c r="G175" s="23"/>
      <c r="H175" s="9">
        <f>ROUND(G175*F175,2)</f>
        <v>0</v>
      </c>
    </row>
    <row r="176" spans="1:10" ht="36" customHeight="1" x14ac:dyDescent="0.2">
      <c r="A176" s="91"/>
      <c r="B176" s="92"/>
      <c r="C176" s="93" t="s">
        <v>380</v>
      </c>
      <c r="D176" s="94"/>
      <c r="E176" s="98"/>
      <c r="F176" s="94"/>
      <c r="G176" s="96"/>
      <c r="H176" s="97"/>
    </row>
    <row r="177" spans="1:10" s="36" customFormat="1" ht="30" customHeight="1" x14ac:dyDescent="0.2">
      <c r="A177" s="22"/>
      <c r="B177" s="5" t="s">
        <v>287</v>
      </c>
      <c r="C177" s="6" t="s">
        <v>369</v>
      </c>
      <c r="D177" s="10" t="s">
        <v>123</v>
      </c>
      <c r="E177" s="30" t="s">
        <v>65</v>
      </c>
      <c r="F177" s="53">
        <v>1.1000000000000001</v>
      </c>
      <c r="G177" s="23"/>
      <c r="H177" s="32">
        <f t="shared" ref="H177" si="8">ROUND(G177*F177,2)</f>
        <v>0</v>
      </c>
    </row>
    <row r="178" spans="1:10" ht="36" customHeight="1" x14ac:dyDescent="0.2">
      <c r="A178" s="91"/>
      <c r="B178" s="109"/>
      <c r="C178" s="93" t="s">
        <v>381</v>
      </c>
      <c r="D178" s="94"/>
      <c r="E178" s="101"/>
      <c r="F178" s="95"/>
      <c r="G178" s="96"/>
      <c r="H178" s="97"/>
    </row>
    <row r="179" spans="1:10" s="36" customFormat="1" ht="39.950000000000003" customHeight="1" x14ac:dyDescent="0.2">
      <c r="A179" s="22" t="s">
        <v>229</v>
      </c>
      <c r="B179" s="5" t="s">
        <v>288</v>
      </c>
      <c r="C179" s="6" t="s">
        <v>230</v>
      </c>
      <c r="D179" s="10" t="s">
        <v>123</v>
      </c>
      <c r="E179" s="7"/>
      <c r="F179" s="13"/>
      <c r="G179" s="27"/>
      <c r="H179" s="16"/>
    </row>
    <row r="180" spans="1:10" s="36" customFormat="1" ht="30" customHeight="1" x14ac:dyDescent="0.2">
      <c r="A180" s="22" t="s">
        <v>382</v>
      </c>
      <c r="B180" s="11" t="s">
        <v>26</v>
      </c>
      <c r="C180" s="6" t="s">
        <v>383</v>
      </c>
      <c r="D180" s="10"/>
      <c r="E180" s="7"/>
      <c r="F180" s="13"/>
      <c r="G180" s="27"/>
      <c r="H180" s="16"/>
    </row>
    <row r="181" spans="1:10" s="36" customFormat="1" ht="30" customHeight="1" x14ac:dyDescent="0.2">
      <c r="A181" s="22" t="s">
        <v>384</v>
      </c>
      <c r="B181" s="12" t="s">
        <v>96</v>
      </c>
      <c r="C181" s="6" t="s">
        <v>233</v>
      </c>
      <c r="D181" s="10"/>
      <c r="E181" s="7" t="s">
        <v>32</v>
      </c>
      <c r="F181" s="13">
        <v>3</v>
      </c>
      <c r="G181" s="23"/>
      <c r="H181" s="9">
        <f>ROUND(G181*F181,2)</f>
        <v>0</v>
      </c>
    </row>
    <row r="182" spans="1:10" s="36" customFormat="1" ht="43.9" customHeight="1" x14ac:dyDescent="0.2">
      <c r="A182" s="22" t="s">
        <v>311</v>
      </c>
      <c r="B182" s="5" t="s">
        <v>289</v>
      </c>
      <c r="C182" s="6" t="s">
        <v>312</v>
      </c>
      <c r="D182" s="10" t="s">
        <v>123</v>
      </c>
      <c r="E182" s="7"/>
      <c r="F182" s="13"/>
      <c r="G182" s="27"/>
      <c r="H182" s="16"/>
    </row>
    <row r="183" spans="1:10" s="36" customFormat="1" ht="30" customHeight="1" x14ac:dyDescent="0.2">
      <c r="A183" s="22" t="s">
        <v>382</v>
      </c>
      <c r="B183" s="11" t="s">
        <v>26</v>
      </c>
      <c r="C183" s="6" t="s">
        <v>387</v>
      </c>
      <c r="D183" s="10"/>
      <c r="E183" s="7"/>
      <c r="F183" s="13"/>
      <c r="G183" s="27"/>
      <c r="H183" s="9"/>
    </row>
    <row r="184" spans="1:10" s="36" customFormat="1" ht="30" customHeight="1" x14ac:dyDescent="0.2">
      <c r="A184" s="22" t="s">
        <v>384</v>
      </c>
      <c r="B184" s="12" t="s">
        <v>96</v>
      </c>
      <c r="C184" s="6" t="s">
        <v>233</v>
      </c>
      <c r="D184" s="10"/>
      <c r="E184" s="7" t="s">
        <v>42</v>
      </c>
      <c r="F184" s="13">
        <v>1</v>
      </c>
      <c r="G184" s="23"/>
      <c r="H184" s="9">
        <f>ROUND(G184*F184,2)</f>
        <v>0</v>
      </c>
    </row>
    <row r="185" spans="1:10" s="36" customFormat="1" ht="30" customHeight="1" x14ac:dyDescent="0.2">
      <c r="A185" s="22" t="s">
        <v>234</v>
      </c>
      <c r="B185" s="18" t="s">
        <v>290</v>
      </c>
      <c r="C185" s="29" t="s">
        <v>235</v>
      </c>
      <c r="D185" s="38" t="s">
        <v>430</v>
      </c>
      <c r="E185" s="7"/>
      <c r="F185" s="13"/>
      <c r="G185" s="27"/>
      <c r="H185" s="16"/>
    </row>
    <row r="186" spans="1:10" s="36" customFormat="1" ht="30" customHeight="1" x14ac:dyDescent="0.2">
      <c r="A186" s="22" t="s">
        <v>385</v>
      </c>
      <c r="B186" s="11" t="s">
        <v>26</v>
      </c>
      <c r="C186" s="6" t="s">
        <v>386</v>
      </c>
      <c r="D186" s="10"/>
      <c r="E186" s="7" t="s">
        <v>42</v>
      </c>
      <c r="F186" s="54">
        <v>90</v>
      </c>
      <c r="G186" s="23"/>
      <c r="H186" s="9">
        <f>ROUND(G186*F186,2)</f>
        <v>0</v>
      </c>
    </row>
    <row r="187" spans="1:10" s="55" customFormat="1" ht="30" customHeight="1" x14ac:dyDescent="0.2">
      <c r="A187" s="22" t="s">
        <v>198</v>
      </c>
      <c r="B187" s="5" t="s">
        <v>291</v>
      </c>
      <c r="C187" s="17" t="s">
        <v>200</v>
      </c>
      <c r="D187" s="10" t="s">
        <v>123</v>
      </c>
      <c r="E187" s="7"/>
      <c r="F187" s="13"/>
      <c r="G187" s="27"/>
      <c r="H187" s="16"/>
    </row>
    <row r="188" spans="1:10" s="55" customFormat="1" ht="30" customHeight="1" x14ac:dyDescent="0.2">
      <c r="A188" s="22"/>
      <c r="B188" s="11" t="s">
        <v>26</v>
      </c>
      <c r="C188" s="17" t="s">
        <v>388</v>
      </c>
      <c r="D188" s="10"/>
      <c r="E188" s="7" t="s">
        <v>32</v>
      </c>
      <c r="F188" s="13">
        <v>1</v>
      </c>
      <c r="G188" s="23"/>
      <c r="H188" s="9">
        <f>ROUND(G188*F188,2)</f>
        <v>0</v>
      </c>
    </row>
    <row r="189" spans="1:10" s="139" customFormat="1" ht="43.9" customHeight="1" x14ac:dyDescent="0.2">
      <c r="A189" s="131"/>
      <c r="B189" s="132" t="s">
        <v>292</v>
      </c>
      <c r="C189" s="133" t="s">
        <v>439</v>
      </c>
      <c r="D189" s="134" t="s">
        <v>123</v>
      </c>
      <c r="E189" s="135"/>
      <c r="F189" s="136"/>
      <c r="G189" s="137"/>
      <c r="H189" s="138"/>
      <c r="I189" s="143"/>
      <c r="J189" s="144"/>
    </row>
    <row r="190" spans="1:10" s="139" customFormat="1" ht="30" customHeight="1" x14ac:dyDescent="0.2">
      <c r="A190" s="131"/>
      <c r="B190" s="140" t="s">
        <v>26</v>
      </c>
      <c r="C190" s="133" t="s">
        <v>438</v>
      </c>
      <c r="D190" s="134"/>
      <c r="E190" s="135" t="s">
        <v>32</v>
      </c>
      <c r="F190" s="136">
        <v>2</v>
      </c>
      <c r="G190" s="141"/>
      <c r="H190" s="142">
        <f t="shared" ref="H190" si="9">ROUND(G190*F190,2)</f>
        <v>0</v>
      </c>
      <c r="I190" s="143"/>
      <c r="J190" s="144"/>
    </row>
    <row r="191" spans="1:10" ht="36" customHeight="1" x14ac:dyDescent="0.2">
      <c r="A191" s="91"/>
      <c r="B191" s="92"/>
      <c r="C191" s="93" t="s">
        <v>389</v>
      </c>
      <c r="D191" s="94"/>
      <c r="E191" s="98"/>
      <c r="F191" s="94"/>
      <c r="G191" s="96"/>
      <c r="H191" s="97"/>
    </row>
    <row r="192" spans="1:10" s="36" customFormat="1" ht="39.950000000000003" customHeight="1" x14ac:dyDescent="0.2">
      <c r="A192" s="22" t="s">
        <v>229</v>
      </c>
      <c r="B192" s="5" t="s">
        <v>293</v>
      </c>
      <c r="C192" s="6" t="s">
        <v>230</v>
      </c>
      <c r="D192" s="10" t="s">
        <v>123</v>
      </c>
      <c r="E192" s="7"/>
      <c r="F192" s="13"/>
      <c r="G192" s="27"/>
      <c r="H192" s="16"/>
    </row>
    <row r="193" spans="1:10" s="36" customFormat="1" ht="30" customHeight="1" x14ac:dyDescent="0.2">
      <c r="A193" s="22" t="s">
        <v>390</v>
      </c>
      <c r="B193" s="11" t="s">
        <v>26</v>
      </c>
      <c r="C193" s="6" t="s">
        <v>391</v>
      </c>
      <c r="D193" s="10"/>
      <c r="E193" s="7"/>
      <c r="F193" s="13"/>
      <c r="G193" s="27"/>
      <c r="H193" s="16"/>
    </row>
    <row r="194" spans="1:10" s="36" customFormat="1" ht="30" customHeight="1" x14ac:dyDescent="0.2">
      <c r="A194" s="22" t="s">
        <v>392</v>
      </c>
      <c r="B194" s="12" t="s">
        <v>96</v>
      </c>
      <c r="C194" s="6" t="s">
        <v>233</v>
      </c>
      <c r="D194" s="10"/>
      <c r="E194" s="7" t="s">
        <v>32</v>
      </c>
      <c r="F194" s="13">
        <v>2</v>
      </c>
      <c r="G194" s="23"/>
      <c r="H194" s="9">
        <f>ROUND(G194*F194,2)</f>
        <v>0</v>
      </c>
    </row>
    <row r="195" spans="1:10" s="36" customFormat="1" ht="30" customHeight="1" x14ac:dyDescent="0.2">
      <c r="A195" s="22" t="s">
        <v>234</v>
      </c>
      <c r="B195" s="18" t="s">
        <v>294</v>
      </c>
      <c r="C195" s="29" t="s">
        <v>235</v>
      </c>
      <c r="D195" s="38" t="s">
        <v>430</v>
      </c>
      <c r="E195" s="7"/>
      <c r="F195" s="13"/>
      <c r="G195" s="27"/>
      <c r="H195" s="16"/>
    </row>
    <row r="196" spans="1:10" s="36" customFormat="1" ht="30" customHeight="1" x14ac:dyDescent="0.2">
      <c r="A196" s="22" t="s">
        <v>396</v>
      </c>
      <c r="B196" s="11" t="s">
        <v>26</v>
      </c>
      <c r="C196" s="6" t="s">
        <v>397</v>
      </c>
      <c r="D196" s="10"/>
      <c r="E196" s="7" t="s">
        <v>42</v>
      </c>
      <c r="F196" s="54">
        <v>90</v>
      </c>
      <c r="G196" s="23"/>
      <c r="H196" s="9">
        <f>ROUND(G196*F196,2)</f>
        <v>0</v>
      </c>
    </row>
    <row r="197" spans="1:10" s="55" customFormat="1" ht="30" customHeight="1" x14ac:dyDescent="0.2">
      <c r="A197" s="22" t="s">
        <v>198</v>
      </c>
      <c r="B197" s="5" t="s">
        <v>295</v>
      </c>
      <c r="C197" s="17" t="s">
        <v>200</v>
      </c>
      <c r="D197" s="10" t="s">
        <v>123</v>
      </c>
      <c r="E197" s="7"/>
      <c r="F197" s="13"/>
      <c r="G197" s="27"/>
      <c r="H197" s="16"/>
    </row>
    <row r="198" spans="1:10" s="55" customFormat="1" ht="30" customHeight="1" x14ac:dyDescent="0.2">
      <c r="A198" s="22"/>
      <c r="B198" s="11" t="s">
        <v>26</v>
      </c>
      <c r="C198" s="17" t="s">
        <v>398</v>
      </c>
      <c r="D198" s="10"/>
      <c r="E198" s="7" t="s">
        <v>32</v>
      </c>
      <c r="F198" s="13">
        <v>1</v>
      </c>
      <c r="G198" s="23"/>
      <c r="H198" s="9">
        <f>ROUND(G198*F198,2)</f>
        <v>0</v>
      </c>
    </row>
    <row r="199" spans="1:10" s="139" customFormat="1" ht="43.9" customHeight="1" x14ac:dyDescent="0.2">
      <c r="A199" s="131"/>
      <c r="B199" s="132" t="s">
        <v>296</v>
      </c>
      <c r="C199" s="133" t="s">
        <v>439</v>
      </c>
      <c r="D199" s="134" t="s">
        <v>123</v>
      </c>
      <c r="E199" s="135"/>
      <c r="F199" s="136"/>
      <c r="G199" s="137"/>
      <c r="H199" s="138"/>
      <c r="I199" s="143"/>
      <c r="J199" s="144"/>
    </row>
    <row r="200" spans="1:10" s="139" customFormat="1" ht="30" customHeight="1" x14ac:dyDescent="0.2">
      <c r="A200" s="131"/>
      <c r="B200" s="140" t="s">
        <v>26</v>
      </c>
      <c r="C200" s="133" t="s">
        <v>438</v>
      </c>
      <c r="D200" s="134"/>
      <c r="E200" s="135" t="s">
        <v>32</v>
      </c>
      <c r="F200" s="136">
        <v>1</v>
      </c>
      <c r="G200" s="141"/>
      <c r="H200" s="142">
        <f t="shared" ref="H200" si="10">ROUND(G200*F200,2)</f>
        <v>0</v>
      </c>
      <c r="I200" s="143"/>
      <c r="J200" s="144"/>
    </row>
    <row r="201" spans="1:10" ht="36" customHeight="1" x14ac:dyDescent="0.2">
      <c r="A201" s="91"/>
      <c r="B201" s="109"/>
      <c r="C201" s="93" t="s">
        <v>399</v>
      </c>
      <c r="D201" s="94"/>
      <c r="E201" s="101"/>
      <c r="F201" s="95"/>
      <c r="G201" s="96"/>
      <c r="H201" s="97"/>
    </row>
    <row r="202" spans="1:10" s="36" customFormat="1" ht="39.950000000000003" customHeight="1" x14ac:dyDescent="0.2">
      <c r="A202" s="22"/>
      <c r="B202" s="5" t="s">
        <v>297</v>
      </c>
      <c r="C202" s="6" t="s">
        <v>400</v>
      </c>
      <c r="D202" s="10" t="s">
        <v>123</v>
      </c>
      <c r="E202" s="7"/>
      <c r="F202" s="13"/>
      <c r="G202" s="27"/>
      <c r="H202" s="16"/>
    </row>
    <row r="203" spans="1:10" s="36" customFormat="1" ht="30" customHeight="1" x14ac:dyDescent="0.2">
      <c r="A203" s="22"/>
      <c r="B203" s="11" t="s">
        <v>26</v>
      </c>
      <c r="C203" s="6" t="s">
        <v>401</v>
      </c>
      <c r="D203" s="10"/>
      <c r="E203" s="7"/>
      <c r="F203" s="13"/>
      <c r="G203" s="27"/>
      <c r="H203" s="16"/>
    </row>
    <row r="204" spans="1:10" s="36" customFormat="1" ht="30" customHeight="1" x14ac:dyDescent="0.2">
      <c r="A204" s="22"/>
      <c r="B204" s="12" t="s">
        <v>96</v>
      </c>
      <c r="C204" s="6" t="s">
        <v>402</v>
      </c>
      <c r="D204" s="10"/>
      <c r="E204" s="30" t="s">
        <v>65</v>
      </c>
      <c r="F204" s="53">
        <v>4.4000000000000004</v>
      </c>
      <c r="G204" s="23"/>
      <c r="H204" s="32">
        <f t="shared" ref="H204" si="11">ROUND(G204*F204,2)</f>
        <v>0</v>
      </c>
    </row>
    <row r="205" spans="1:10" s="36" customFormat="1" ht="30" customHeight="1" x14ac:dyDescent="0.2">
      <c r="A205" s="22" t="s">
        <v>234</v>
      </c>
      <c r="B205" s="18" t="s">
        <v>298</v>
      </c>
      <c r="C205" s="29" t="s">
        <v>235</v>
      </c>
      <c r="D205" s="38" t="s">
        <v>430</v>
      </c>
      <c r="E205" s="7"/>
      <c r="F205" s="13"/>
      <c r="G205" s="27"/>
      <c r="H205" s="16"/>
    </row>
    <row r="206" spans="1:10" s="36" customFormat="1" ht="30" customHeight="1" x14ac:dyDescent="0.2">
      <c r="A206" s="22" t="s">
        <v>236</v>
      </c>
      <c r="B206" s="11" t="s">
        <v>26</v>
      </c>
      <c r="C206" s="6" t="s">
        <v>403</v>
      </c>
      <c r="D206" s="10"/>
      <c r="E206" s="7" t="s">
        <v>42</v>
      </c>
      <c r="F206" s="54">
        <v>13</v>
      </c>
      <c r="G206" s="23"/>
      <c r="H206" s="9">
        <f>ROUND(G206*F206,2)</f>
        <v>0</v>
      </c>
    </row>
    <row r="207" spans="1:10" ht="36" customHeight="1" x14ac:dyDescent="0.2">
      <c r="A207" s="91"/>
      <c r="B207" s="92"/>
      <c r="C207" s="93" t="s">
        <v>404</v>
      </c>
      <c r="D207" s="94"/>
      <c r="E207" s="98"/>
      <c r="F207" s="94"/>
      <c r="G207" s="96"/>
      <c r="H207" s="97"/>
    </row>
    <row r="208" spans="1:10" s="36" customFormat="1" ht="39.950000000000003" customHeight="1" x14ac:dyDescent="0.2">
      <c r="A208" s="22" t="s">
        <v>229</v>
      </c>
      <c r="B208" s="5" t="s">
        <v>300</v>
      </c>
      <c r="C208" s="6" t="s">
        <v>230</v>
      </c>
      <c r="D208" s="10" t="s">
        <v>123</v>
      </c>
      <c r="E208" s="7"/>
      <c r="F208" s="13"/>
      <c r="G208" s="27"/>
      <c r="H208" s="16"/>
    </row>
    <row r="209" spans="1:10" s="36" customFormat="1" ht="30" customHeight="1" x14ac:dyDescent="0.2">
      <c r="A209" s="22" t="s">
        <v>390</v>
      </c>
      <c r="B209" s="11" t="s">
        <v>26</v>
      </c>
      <c r="C209" s="6" t="s">
        <v>391</v>
      </c>
      <c r="D209" s="10"/>
      <c r="E209" s="7"/>
      <c r="F209" s="13"/>
      <c r="G209" s="27"/>
      <c r="H209" s="16"/>
    </row>
    <row r="210" spans="1:10" s="36" customFormat="1" ht="30" customHeight="1" x14ac:dyDescent="0.2">
      <c r="A210" s="22" t="s">
        <v>392</v>
      </c>
      <c r="B210" s="12" t="s">
        <v>96</v>
      </c>
      <c r="C210" s="6" t="s">
        <v>233</v>
      </c>
      <c r="D210" s="10"/>
      <c r="E210" s="7" t="s">
        <v>32</v>
      </c>
      <c r="F210" s="13">
        <v>2</v>
      </c>
      <c r="G210" s="23"/>
      <c r="H210" s="9">
        <f>ROUND(G210*F210,2)</f>
        <v>0</v>
      </c>
    </row>
    <row r="211" spans="1:10" s="36" customFormat="1" ht="43.9" customHeight="1" x14ac:dyDescent="0.2">
      <c r="A211" s="22" t="s">
        <v>311</v>
      </c>
      <c r="B211" s="5" t="s">
        <v>302</v>
      </c>
      <c r="C211" s="6" t="s">
        <v>312</v>
      </c>
      <c r="D211" s="10" t="s">
        <v>123</v>
      </c>
      <c r="E211" s="7"/>
      <c r="F211" s="13"/>
      <c r="G211" s="27"/>
      <c r="H211" s="16"/>
    </row>
    <row r="212" spans="1:10" s="36" customFormat="1" ht="30" customHeight="1" x14ac:dyDescent="0.2">
      <c r="A212" s="22" t="s">
        <v>393</v>
      </c>
      <c r="B212" s="11" t="s">
        <v>26</v>
      </c>
      <c r="C212" s="6" t="s">
        <v>394</v>
      </c>
      <c r="D212" s="10"/>
      <c r="E212" s="7"/>
      <c r="F212" s="13"/>
      <c r="G212" s="27"/>
      <c r="H212" s="9"/>
    </row>
    <row r="213" spans="1:10" s="36" customFormat="1" ht="30" customHeight="1" x14ac:dyDescent="0.2">
      <c r="A213" s="22" t="s">
        <v>395</v>
      </c>
      <c r="B213" s="12" t="s">
        <v>96</v>
      </c>
      <c r="C213" s="6" t="s">
        <v>233</v>
      </c>
      <c r="D213" s="10"/>
      <c r="E213" s="7" t="s">
        <v>42</v>
      </c>
      <c r="F213" s="13">
        <v>1</v>
      </c>
      <c r="G213" s="23"/>
      <c r="H213" s="9">
        <f>ROUND(G213*F213,2)</f>
        <v>0</v>
      </c>
    </row>
    <row r="214" spans="1:10" s="36" customFormat="1" ht="30" customHeight="1" x14ac:dyDescent="0.2">
      <c r="A214" s="22" t="s">
        <v>234</v>
      </c>
      <c r="B214" s="18" t="s">
        <v>303</v>
      </c>
      <c r="C214" s="29" t="s">
        <v>235</v>
      </c>
      <c r="D214" s="38" t="s">
        <v>430</v>
      </c>
      <c r="E214" s="7"/>
      <c r="F214" s="13"/>
      <c r="G214" s="27"/>
      <c r="H214" s="16"/>
    </row>
    <row r="215" spans="1:10" s="36" customFormat="1" ht="30" customHeight="1" x14ac:dyDescent="0.2">
      <c r="A215" s="22" t="s">
        <v>396</v>
      </c>
      <c r="B215" s="11" t="s">
        <v>26</v>
      </c>
      <c r="C215" s="6" t="s">
        <v>397</v>
      </c>
      <c r="D215" s="10"/>
      <c r="E215" s="7" t="s">
        <v>42</v>
      </c>
      <c r="F215" s="54">
        <v>25</v>
      </c>
      <c r="G215" s="23"/>
      <c r="H215" s="9">
        <f>ROUND(G215*F215,2)</f>
        <v>0</v>
      </c>
    </row>
    <row r="216" spans="1:10" s="139" customFormat="1" ht="43.9" customHeight="1" x14ac:dyDescent="0.2">
      <c r="A216" s="131"/>
      <c r="B216" s="132" t="s">
        <v>313</v>
      </c>
      <c r="C216" s="133" t="s">
        <v>439</v>
      </c>
      <c r="D216" s="134" t="s">
        <v>123</v>
      </c>
      <c r="E216" s="135"/>
      <c r="F216" s="136"/>
      <c r="G216" s="137"/>
      <c r="H216" s="138"/>
      <c r="I216" s="143"/>
      <c r="J216" s="144"/>
    </row>
    <row r="217" spans="1:10" s="139" customFormat="1" ht="30" customHeight="1" x14ac:dyDescent="0.2">
      <c r="A217" s="131"/>
      <c r="B217" s="140" t="s">
        <v>26</v>
      </c>
      <c r="C217" s="133" t="s">
        <v>438</v>
      </c>
      <c r="D217" s="134"/>
      <c r="E217" s="135" t="s">
        <v>32</v>
      </c>
      <c r="F217" s="136">
        <v>2</v>
      </c>
      <c r="G217" s="141"/>
      <c r="H217" s="142">
        <f t="shared" ref="H217" si="12">ROUND(G217*F217,2)</f>
        <v>0</v>
      </c>
      <c r="I217" s="143"/>
      <c r="J217" s="144"/>
    </row>
    <row r="218" spans="1:10" ht="36" customHeight="1" x14ac:dyDescent="0.2">
      <c r="A218" s="91"/>
      <c r="B218" s="92"/>
      <c r="C218" s="93" t="s">
        <v>405</v>
      </c>
      <c r="D218" s="94"/>
      <c r="E218" s="98"/>
      <c r="F218" s="94"/>
      <c r="G218" s="96"/>
      <c r="H218" s="97"/>
    </row>
    <row r="219" spans="1:10" s="36" customFormat="1" ht="39.950000000000003" customHeight="1" x14ac:dyDescent="0.2">
      <c r="A219" s="22" t="s">
        <v>229</v>
      </c>
      <c r="B219" s="5" t="s">
        <v>431</v>
      </c>
      <c r="C219" s="6" t="s">
        <v>230</v>
      </c>
      <c r="D219" s="10" t="s">
        <v>123</v>
      </c>
      <c r="E219" s="7"/>
      <c r="F219" s="13"/>
      <c r="G219" s="27"/>
      <c r="H219" s="16"/>
    </row>
    <row r="220" spans="1:10" s="36" customFormat="1" ht="30" customHeight="1" x14ac:dyDescent="0.2">
      <c r="A220" s="22" t="s">
        <v>371</v>
      </c>
      <c r="B220" s="11" t="s">
        <v>26</v>
      </c>
      <c r="C220" s="6" t="s">
        <v>196</v>
      </c>
      <c r="D220" s="10"/>
      <c r="E220" s="7"/>
      <c r="F220" s="13"/>
      <c r="G220" s="27"/>
      <c r="H220" s="16"/>
    </row>
    <row r="221" spans="1:10" s="36" customFormat="1" ht="30" customHeight="1" x14ac:dyDescent="0.2">
      <c r="A221" s="22" t="s">
        <v>372</v>
      </c>
      <c r="B221" s="12" t="s">
        <v>96</v>
      </c>
      <c r="C221" s="6" t="s">
        <v>233</v>
      </c>
      <c r="D221" s="10"/>
      <c r="E221" s="7" t="s">
        <v>32</v>
      </c>
      <c r="F221" s="13">
        <v>1</v>
      </c>
      <c r="G221" s="23"/>
      <c r="H221" s="9">
        <f>ROUND(G221*F221,2)</f>
        <v>0</v>
      </c>
    </row>
    <row r="222" spans="1:10" s="36" customFormat="1" ht="30" customHeight="1" x14ac:dyDescent="0.2">
      <c r="A222" s="22" t="s">
        <v>234</v>
      </c>
      <c r="B222" s="18" t="s">
        <v>432</v>
      </c>
      <c r="C222" s="29" t="s">
        <v>235</v>
      </c>
      <c r="D222" s="38" t="s">
        <v>430</v>
      </c>
      <c r="E222" s="7"/>
      <c r="F222" s="13"/>
      <c r="G222" s="27"/>
      <c r="H222" s="16"/>
    </row>
    <row r="223" spans="1:10" s="36" customFormat="1" ht="30" customHeight="1" x14ac:dyDescent="0.2">
      <c r="A223" s="22" t="s">
        <v>373</v>
      </c>
      <c r="B223" s="11" t="s">
        <v>26</v>
      </c>
      <c r="C223" s="6" t="s">
        <v>374</v>
      </c>
      <c r="D223" s="10"/>
      <c r="E223" s="7" t="s">
        <v>42</v>
      </c>
      <c r="F223" s="54">
        <v>90</v>
      </c>
      <c r="G223" s="23"/>
      <c r="H223" s="9">
        <f>ROUND(G223*F223,2)</f>
        <v>0</v>
      </c>
    </row>
    <row r="224" spans="1:10" s="55" customFormat="1" ht="30" customHeight="1" x14ac:dyDescent="0.2">
      <c r="A224" s="22" t="s">
        <v>198</v>
      </c>
      <c r="B224" s="5" t="s">
        <v>433</v>
      </c>
      <c r="C224" s="17" t="s">
        <v>200</v>
      </c>
      <c r="D224" s="10" t="s">
        <v>123</v>
      </c>
      <c r="E224" s="7"/>
      <c r="F224" s="13"/>
      <c r="G224" s="27"/>
      <c r="H224" s="16"/>
    </row>
    <row r="225" spans="1:8" s="55" customFormat="1" ht="30" customHeight="1" x14ac:dyDescent="0.2">
      <c r="A225" s="22"/>
      <c r="B225" s="11" t="s">
        <v>26</v>
      </c>
      <c r="C225" s="17" t="s">
        <v>379</v>
      </c>
      <c r="D225" s="10"/>
      <c r="E225" s="7" t="s">
        <v>32</v>
      </c>
      <c r="F225" s="13">
        <v>1</v>
      </c>
      <c r="G225" s="23"/>
      <c r="H225" s="9">
        <f>ROUND(G225*F225,2)</f>
        <v>0</v>
      </c>
    </row>
    <row r="226" spans="1:8" ht="36" customHeight="1" x14ac:dyDescent="0.2">
      <c r="A226" s="91"/>
      <c r="B226" s="109"/>
      <c r="C226" s="93" t="s">
        <v>406</v>
      </c>
      <c r="D226" s="94"/>
      <c r="E226" s="101"/>
      <c r="F226" s="95"/>
      <c r="G226" s="96"/>
      <c r="H226" s="97"/>
    </row>
    <row r="227" spans="1:8" s="36" customFormat="1" ht="39.950000000000003" customHeight="1" x14ac:dyDescent="0.2">
      <c r="A227" s="22" t="s">
        <v>229</v>
      </c>
      <c r="B227" s="5" t="s">
        <v>434</v>
      </c>
      <c r="C227" s="6" t="s">
        <v>230</v>
      </c>
      <c r="D227" s="10" t="s">
        <v>123</v>
      </c>
      <c r="E227" s="7"/>
      <c r="F227" s="13"/>
      <c r="G227" s="27"/>
      <c r="H227" s="16"/>
    </row>
    <row r="228" spans="1:8" s="36" customFormat="1" ht="30" customHeight="1" x14ac:dyDescent="0.2">
      <c r="A228" s="22" t="s">
        <v>371</v>
      </c>
      <c r="B228" s="11" t="s">
        <v>26</v>
      </c>
      <c r="C228" s="6" t="s">
        <v>196</v>
      </c>
      <c r="D228" s="10"/>
      <c r="E228" s="7"/>
      <c r="F228" s="13"/>
      <c r="G228" s="27"/>
      <c r="H228" s="16"/>
    </row>
    <row r="229" spans="1:8" s="36" customFormat="1" ht="30" customHeight="1" x14ac:dyDescent="0.2">
      <c r="A229" s="22" t="s">
        <v>372</v>
      </c>
      <c r="B229" s="12" t="s">
        <v>96</v>
      </c>
      <c r="C229" s="6" t="s">
        <v>233</v>
      </c>
      <c r="D229" s="10"/>
      <c r="E229" s="7" t="s">
        <v>32</v>
      </c>
      <c r="F229" s="13">
        <v>2</v>
      </c>
      <c r="G229" s="23"/>
      <c r="H229" s="9">
        <f>ROUND(G229*F229,2)</f>
        <v>0</v>
      </c>
    </row>
    <row r="230" spans="1:8" s="36" customFormat="1" ht="43.9" customHeight="1" x14ac:dyDescent="0.2">
      <c r="A230" s="22" t="s">
        <v>311</v>
      </c>
      <c r="B230" s="5" t="s">
        <v>435</v>
      </c>
      <c r="C230" s="6" t="s">
        <v>312</v>
      </c>
      <c r="D230" s="10" t="s">
        <v>123</v>
      </c>
      <c r="E230" s="7"/>
      <c r="F230" s="13"/>
      <c r="G230" s="27"/>
      <c r="H230" s="16"/>
    </row>
    <row r="231" spans="1:8" s="36" customFormat="1" ht="30" customHeight="1" x14ac:dyDescent="0.2">
      <c r="A231" s="22" t="s">
        <v>371</v>
      </c>
      <c r="B231" s="11" t="s">
        <v>26</v>
      </c>
      <c r="C231" s="6" t="s">
        <v>407</v>
      </c>
      <c r="D231" s="10"/>
      <c r="E231" s="7"/>
      <c r="F231" s="13"/>
      <c r="G231" s="27"/>
      <c r="H231" s="16"/>
    </row>
    <row r="232" spans="1:8" s="36" customFormat="1" ht="30" customHeight="1" x14ac:dyDescent="0.2">
      <c r="A232" s="22" t="s">
        <v>372</v>
      </c>
      <c r="B232" s="12" t="s">
        <v>96</v>
      </c>
      <c r="C232" s="6" t="s">
        <v>233</v>
      </c>
      <c r="D232" s="10"/>
      <c r="E232" s="7" t="s">
        <v>42</v>
      </c>
      <c r="F232" s="13">
        <v>1</v>
      </c>
      <c r="G232" s="23"/>
      <c r="H232" s="9">
        <f>ROUND(G232*F232,2)</f>
        <v>0</v>
      </c>
    </row>
    <row r="233" spans="1:8" s="36" customFormat="1" ht="30" customHeight="1" x14ac:dyDescent="0.2">
      <c r="A233" s="22" t="s">
        <v>234</v>
      </c>
      <c r="B233" s="18" t="s">
        <v>436</v>
      </c>
      <c r="C233" s="29" t="s">
        <v>235</v>
      </c>
      <c r="D233" s="38" t="s">
        <v>430</v>
      </c>
      <c r="E233" s="7"/>
      <c r="F233" s="13"/>
      <c r="G233" s="27"/>
      <c r="H233" s="16"/>
    </row>
    <row r="234" spans="1:8" s="36" customFormat="1" ht="30" customHeight="1" x14ac:dyDescent="0.2">
      <c r="A234" s="22" t="s">
        <v>373</v>
      </c>
      <c r="B234" s="11" t="s">
        <v>26</v>
      </c>
      <c r="C234" s="6" t="s">
        <v>374</v>
      </c>
      <c r="D234" s="10"/>
      <c r="E234" s="7" t="s">
        <v>42</v>
      </c>
      <c r="F234" s="54">
        <v>90</v>
      </c>
      <c r="G234" s="23"/>
      <c r="H234" s="9">
        <f>ROUND(G234*F234,2)</f>
        <v>0</v>
      </c>
    </row>
    <row r="235" spans="1:8" s="55" customFormat="1" ht="30" customHeight="1" x14ac:dyDescent="0.2">
      <c r="A235" s="22" t="s">
        <v>198</v>
      </c>
      <c r="B235" s="5" t="s">
        <v>437</v>
      </c>
      <c r="C235" s="17" t="s">
        <v>200</v>
      </c>
      <c r="D235" s="10" t="s">
        <v>123</v>
      </c>
      <c r="E235" s="7"/>
      <c r="F235" s="13"/>
      <c r="G235" s="27"/>
      <c r="H235" s="16"/>
    </row>
    <row r="236" spans="1:8" s="55" customFormat="1" ht="30" customHeight="1" x14ac:dyDescent="0.2">
      <c r="A236" s="22"/>
      <c r="B236" s="11" t="s">
        <v>26</v>
      </c>
      <c r="C236" s="17" t="s">
        <v>379</v>
      </c>
      <c r="D236" s="10"/>
      <c r="E236" s="7" t="s">
        <v>32</v>
      </c>
      <c r="F236" s="13">
        <v>1</v>
      </c>
      <c r="G236" s="23"/>
      <c r="H236" s="9">
        <f>ROUND(G236*F236,2)</f>
        <v>0</v>
      </c>
    </row>
    <row r="237" spans="1:8" ht="36" customHeight="1" x14ac:dyDescent="0.2">
      <c r="A237" s="91"/>
      <c r="B237" s="109"/>
      <c r="C237" s="93" t="s">
        <v>411</v>
      </c>
      <c r="D237" s="94"/>
      <c r="E237" s="101"/>
      <c r="F237" s="95"/>
      <c r="G237" s="96"/>
      <c r="H237" s="97"/>
    </row>
    <row r="238" spans="1:8" s="33" customFormat="1" ht="36" customHeight="1" x14ac:dyDescent="0.2">
      <c r="A238" s="57"/>
      <c r="B238" s="28" t="s">
        <v>442</v>
      </c>
      <c r="C238" s="4" t="s">
        <v>409</v>
      </c>
      <c r="D238" s="15" t="s">
        <v>410</v>
      </c>
      <c r="E238" s="30" t="s">
        <v>32</v>
      </c>
      <c r="F238" s="46">
        <v>1</v>
      </c>
      <c r="G238" s="23"/>
      <c r="H238" s="32">
        <f t="shared" ref="H238" si="13">ROUND(G238*F238,2)</f>
        <v>0</v>
      </c>
    </row>
    <row r="239" spans="1:8" ht="36" customHeight="1" x14ac:dyDescent="0.2">
      <c r="A239" s="91"/>
      <c r="B239" s="92"/>
      <c r="C239" s="93" t="s">
        <v>408</v>
      </c>
      <c r="D239" s="94"/>
      <c r="E239" s="98"/>
      <c r="F239" s="94"/>
      <c r="G239" s="96"/>
      <c r="H239" s="97"/>
    </row>
    <row r="240" spans="1:8" s="36" customFormat="1" ht="39.950000000000003" customHeight="1" x14ac:dyDescent="0.2">
      <c r="A240" s="22" t="s">
        <v>229</v>
      </c>
      <c r="B240" s="5" t="s">
        <v>443</v>
      </c>
      <c r="C240" s="6" t="s">
        <v>230</v>
      </c>
      <c r="D240" s="10" t="s">
        <v>123</v>
      </c>
      <c r="E240" s="7"/>
      <c r="F240" s="13"/>
      <c r="G240" s="27"/>
      <c r="H240" s="16"/>
    </row>
    <row r="241" spans="1:8" s="36" customFormat="1" ht="30" customHeight="1" x14ac:dyDescent="0.2">
      <c r="A241" s="22" t="s">
        <v>390</v>
      </c>
      <c r="B241" s="11" t="s">
        <v>26</v>
      </c>
      <c r="C241" s="6" t="s">
        <v>391</v>
      </c>
      <c r="D241" s="10"/>
      <c r="E241" s="7"/>
      <c r="F241" s="13"/>
      <c r="G241" s="27"/>
      <c r="H241" s="16"/>
    </row>
    <row r="242" spans="1:8" s="36" customFormat="1" ht="30" customHeight="1" x14ac:dyDescent="0.2">
      <c r="A242" s="22" t="s">
        <v>392</v>
      </c>
      <c r="B242" s="12" t="s">
        <v>96</v>
      </c>
      <c r="C242" s="6" t="s">
        <v>233</v>
      </c>
      <c r="D242" s="10"/>
      <c r="E242" s="7" t="s">
        <v>32</v>
      </c>
      <c r="F242" s="13">
        <v>1</v>
      </c>
      <c r="G242" s="23"/>
      <c r="H242" s="9">
        <f>ROUND(G242*F242,2)</f>
        <v>0</v>
      </c>
    </row>
    <row r="243" spans="1:8" s="36" customFormat="1" ht="43.9" customHeight="1" x14ac:dyDescent="0.2">
      <c r="A243" s="22" t="s">
        <v>311</v>
      </c>
      <c r="B243" s="5" t="s">
        <v>444</v>
      </c>
      <c r="C243" s="6" t="s">
        <v>312</v>
      </c>
      <c r="D243" s="10" t="s">
        <v>123</v>
      </c>
      <c r="E243" s="7"/>
      <c r="F243" s="13"/>
      <c r="G243" s="27"/>
      <c r="H243" s="16"/>
    </row>
    <row r="244" spans="1:8" s="36" customFormat="1" ht="30" customHeight="1" x14ac:dyDescent="0.2">
      <c r="A244" s="22" t="s">
        <v>393</v>
      </c>
      <c r="B244" s="11" t="s">
        <v>26</v>
      </c>
      <c r="C244" s="6" t="s">
        <v>394</v>
      </c>
      <c r="D244" s="10"/>
      <c r="E244" s="7"/>
      <c r="F244" s="13"/>
      <c r="G244" s="27"/>
      <c r="H244" s="9"/>
    </row>
    <row r="245" spans="1:8" s="36" customFormat="1" ht="30" customHeight="1" x14ac:dyDescent="0.2">
      <c r="A245" s="22" t="s">
        <v>395</v>
      </c>
      <c r="B245" s="12" t="s">
        <v>96</v>
      </c>
      <c r="C245" s="6" t="s">
        <v>233</v>
      </c>
      <c r="D245" s="10"/>
      <c r="E245" s="7" t="s">
        <v>42</v>
      </c>
      <c r="F245" s="13">
        <v>1</v>
      </c>
      <c r="G245" s="23"/>
      <c r="H245" s="9">
        <f>ROUND(G245*F245,2)</f>
        <v>0</v>
      </c>
    </row>
    <row r="246" spans="1:8" s="36" customFormat="1" ht="30" customHeight="1" x14ac:dyDescent="0.2">
      <c r="A246" s="22" t="s">
        <v>234</v>
      </c>
      <c r="B246" s="18" t="s">
        <v>445</v>
      </c>
      <c r="C246" s="29" t="s">
        <v>235</v>
      </c>
      <c r="D246" s="38" t="s">
        <v>430</v>
      </c>
      <c r="E246" s="7"/>
      <c r="F246" s="13"/>
      <c r="G246" s="27"/>
      <c r="H246" s="16"/>
    </row>
    <row r="247" spans="1:8" s="36" customFormat="1" ht="30" customHeight="1" x14ac:dyDescent="0.2">
      <c r="A247" s="22" t="s">
        <v>396</v>
      </c>
      <c r="B247" s="11" t="s">
        <v>26</v>
      </c>
      <c r="C247" s="6" t="s">
        <v>397</v>
      </c>
      <c r="D247" s="10"/>
      <c r="E247" s="7" t="s">
        <v>42</v>
      </c>
      <c r="F247" s="54">
        <v>30</v>
      </c>
      <c r="G247" s="23"/>
      <c r="H247" s="9">
        <f>ROUND(G247*F247,2)</f>
        <v>0</v>
      </c>
    </row>
    <row r="248" spans="1:8" s="55" customFormat="1" ht="30" customHeight="1" x14ac:dyDescent="0.2">
      <c r="A248" s="22" t="s">
        <v>198</v>
      </c>
      <c r="B248" s="5" t="s">
        <v>446</v>
      </c>
      <c r="C248" s="17" t="s">
        <v>200</v>
      </c>
      <c r="D248" s="10" t="s">
        <v>123</v>
      </c>
      <c r="E248" s="7"/>
      <c r="F248" s="13"/>
      <c r="G248" s="27"/>
      <c r="H248" s="16"/>
    </row>
    <row r="249" spans="1:8" s="55" customFormat="1" ht="30" customHeight="1" x14ac:dyDescent="0.2">
      <c r="A249" s="22"/>
      <c r="B249" s="11" t="s">
        <v>26</v>
      </c>
      <c r="C249" s="17" t="s">
        <v>398</v>
      </c>
      <c r="D249" s="10"/>
      <c r="E249" s="7" t="s">
        <v>32</v>
      </c>
      <c r="F249" s="13">
        <v>1</v>
      </c>
      <c r="G249" s="23"/>
      <c r="H249" s="9">
        <f>ROUND(G249*F249,2)</f>
        <v>0</v>
      </c>
    </row>
    <row r="250" spans="1:8" ht="36" customHeight="1" x14ac:dyDescent="0.2">
      <c r="A250" s="91"/>
      <c r="B250" s="92"/>
      <c r="C250" s="93" t="s">
        <v>412</v>
      </c>
      <c r="D250" s="94"/>
      <c r="E250" s="98"/>
      <c r="F250" s="94"/>
      <c r="G250" s="96"/>
      <c r="H250" s="97"/>
    </row>
    <row r="251" spans="1:8" s="55" customFormat="1" ht="30" customHeight="1" x14ac:dyDescent="0.2">
      <c r="A251" s="22" t="s">
        <v>70</v>
      </c>
      <c r="B251" s="5" t="s">
        <v>447</v>
      </c>
      <c r="C251" s="14" t="s">
        <v>265</v>
      </c>
      <c r="D251" s="15" t="s">
        <v>271</v>
      </c>
      <c r="E251" s="7"/>
      <c r="F251" s="13"/>
      <c r="G251" s="27"/>
      <c r="H251" s="16"/>
    </row>
    <row r="252" spans="1:8" s="36" customFormat="1" ht="43.9" customHeight="1" x14ac:dyDescent="0.2">
      <c r="A252" s="22" t="s">
        <v>71</v>
      </c>
      <c r="B252" s="11" t="s">
        <v>26</v>
      </c>
      <c r="C252" s="4" t="s">
        <v>306</v>
      </c>
      <c r="D252" s="10"/>
      <c r="E252" s="7" t="s">
        <v>32</v>
      </c>
      <c r="F252" s="13">
        <v>1</v>
      </c>
      <c r="G252" s="23"/>
      <c r="H252" s="9">
        <f>ROUND(G252*F252,2)</f>
        <v>0</v>
      </c>
    </row>
    <row r="253" spans="1:8" s="36" customFormat="1" ht="43.9" customHeight="1" x14ac:dyDescent="0.2">
      <c r="A253" s="22" t="s">
        <v>72</v>
      </c>
      <c r="B253" s="11" t="s">
        <v>33</v>
      </c>
      <c r="C253" s="4" t="s">
        <v>307</v>
      </c>
      <c r="D253" s="10"/>
      <c r="E253" s="7" t="s">
        <v>32</v>
      </c>
      <c r="F253" s="13">
        <v>1</v>
      </c>
      <c r="G253" s="23"/>
      <c r="H253" s="9">
        <f>ROUND(G253*F253,2)</f>
        <v>0</v>
      </c>
    </row>
    <row r="254" spans="1:8" s="33" customFormat="1" ht="30" customHeight="1" x14ac:dyDescent="0.2">
      <c r="A254" s="57" t="s">
        <v>64</v>
      </c>
      <c r="B254" s="28" t="s">
        <v>448</v>
      </c>
      <c r="C254" s="29" t="s">
        <v>73</v>
      </c>
      <c r="D254" s="38" t="s">
        <v>123</v>
      </c>
      <c r="E254" s="30"/>
      <c r="F254" s="46"/>
      <c r="G254" s="27"/>
      <c r="H254" s="47"/>
    </row>
    <row r="255" spans="1:8" s="33" customFormat="1" ht="30" customHeight="1" x14ac:dyDescent="0.2">
      <c r="A255" s="57" t="s">
        <v>74</v>
      </c>
      <c r="B255" s="35" t="s">
        <v>26</v>
      </c>
      <c r="C255" s="29" t="s">
        <v>139</v>
      </c>
      <c r="D255" s="38"/>
      <c r="E255" s="30" t="s">
        <v>65</v>
      </c>
      <c r="F255" s="53">
        <v>0.9</v>
      </c>
      <c r="G255" s="23"/>
      <c r="H255" s="32">
        <f>ROUND(G255*F255,2)</f>
        <v>0</v>
      </c>
    </row>
    <row r="256" spans="1:8" s="36" customFormat="1" ht="43.9" customHeight="1" x14ac:dyDescent="0.2">
      <c r="A256" s="22" t="s">
        <v>413</v>
      </c>
      <c r="B256" s="5" t="s">
        <v>449</v>
      </c>
      <c r="C256" s="6" t="s">
        <v>414</v>
      </c>
      <c r="D256" s="10" t="s">
        <v>225</v>
      </c>
      <c r="E256" s="7" t="s">
        <v>32</v>
      </c>
      <c r="F256" s="21">
        <v>1</v>
      </c>
      <c r="G256" s="23"/>
      <c r="H256" s="9">
        <f t="shared" ref="H256" si="14">ROUND(G256*F256,2)</f>
        <v>0</v>
      </c>
    </row>
    <row r="257" spans="1:8" ht="36" customHeight="1" thickBot="1" x14ac:dyDescent="0.25">
      <c r="A257" s="110"/>
      <c r="B257" s="105" t="str">
        <f>B137</f>
        <v>B</v>
      </c>
      <c r="C257" s="155" t="str">
        <f>C137</f>
        <v>WATER AND WASTE WORK</v>
      </c>
      <c r="D257" s="156"/>
      <c r="E257" s="156"/>
      <c r="F257" s="157"/>
      <c r="G257" s="111" t="s">
        <v>13</v>
      </c>
      <c r="H257" s="111">
        <f>SUM(H137:H256)</f>
        <v>0</v>
      </c>
    </row>
    <row r="258" spans="1:8" s="2" customFormat="1" ht="30" customHeight="1" thickTop="1" x14ac:dyDescent="0.25">
      <c r="A258" s="112"/>
      <c r="B258" s="113"/>
      <c r="C258" s="114" t="s">
        <v>14</v>
      </c>
      <c r="D258" s="115"/>
      <c r="E258" s="116"/>
      <c r="F258" s="116"/>
      <c r="G258" s="117"/>
      <c r="H258" s="118"/>
    </row>
    <row r="259" spans="1:8" ht="36" customHeight="1" thickBot="1" x14ac:dyDescent="0.25">
      <c r="A259" s="104"/>
      <c r="B259" s="105" t="str">
        <f>B6</f>
        <v>A</v>
      </c>
      <c r="C259" s="158" t="str">
        <f>C6</f>
        <v>MAIN STREET PAVEMENT REHABILITATION - NORTHBOUND LANES FROM MCADAM AVENUE TO THE KILDONAN PARK GOLF COURSE</v>
      </c>
      <c r="D259" s="156"/>
      <c r="E259" s="156"/>
      <c r="F259" s="157"/>
      <c r="G259" s="106" t="s">
        <v>13</v>
      </c>
      <c r="H259" s="106">
        <f>H136</f>
        <v>0</v>
      </c>
    </row>
    <row r="260" spans="1:8" ht="30" customHeight="1" thickTop="1" thickBot="1" x14ac:dyDescent="0.25">
      <c r="A260" s="119"/>
      <c r="B260" s="105" t="str">
        <f>B137</f>
        <v>B</v>
      </c>
      <c r="C260" s="158" t="str">
        <f>C137</f>
        <v>WATER AND WASTE WORK</v>
      </c>
      <c r="D260" s="156"/>
      <c r="E260" s="156"/>
      <c r="F260" s="157"/>
      <c r="G260" s="120" t="s">
        <v>13</v>
      </c>
      <c r="H260" s="120">
        <f>H257</f>
        <v>0</v>
      </c>
    </row>
    <row r="261" spans="1:8" ht="30" customHeight="1" thickTop="1" x14ac:dyDescent="0.2">
      <c r="A261" s="91"/>
      <c r="B261" s="145" t="s">
        <v>22</v>
      </c>
      <c r="C261" s="146"/>
      <c r="D261" s="146"/>
      <c r="E261" s="146"/>
      <c r="F261" s="146"/>
      <c r="G261" s="147">
        <f>SUM(H259:H260)</f>
        <v>0</v>
      </c>
      <c r="H261" s="148"/>
    </row>
    <row r="262" spans="1:8" s="1" customFormat="1" ht="37.9" customHeight="1" x14ac:dyDescent="0.2">
      <c r="A262" s="121"/>
      <c r="B262" s="122"/>
      <c r="C262" s="123"/>
      <c r="D262" s="124"/>
      <c r="E262" s="123"/>
      <c r="F262" s="123"/>
      <c r="G262" s="125"/>
      <c r="H262" s="126"/>
    </row>
    <row r="263" spans="1:8" ht="15.95" customHeight="1" x14ac:dyDescent="0.2"/>
  </sheetData>
  <sheetProtection password="AFDC" sheet="1" objects="1" scenarios="1" selectLockedCells="1"/>
  <mergeCells count="8">
    <mergeCell ref="B261:F261"/>
    <mergeCell ref="G261:H261"/>
    <mergeCell ref="C6:F6"/>
    <mergeCell ref="C137:F137"/>
    <mergeCell ref="C136:F136"/>
    <mergeCell ref="C260:F260"/>
    <mergeCell ref="C257:F257"/>
    <mergeCell ref="C259:F259"/>
  </mergeCells>
  <phoneticPr fontId="0" type="noConversion"/>
  <conditionalFormatting sqref="D12:D14">
    <cfRule type="cellIs" dxfId="396" priority="409" stopIfTrue="1" operator="equal">
      <formula>"CW 2130-R11"</formula>
    </cfRule>
    <cfRule type="cellIs" dxfId="395" priority="410" stopIfTrue="1" operator="equal">
      <formula>"CW 3120-R2"</formula>
    </cfRule>
    <cfRule type="cellIs" dxfId="394" priority="411" stopIfTrue="1" operator="equal">
      <formula>"CW 3240-R7"</formula>
    </cfRule>
  </conditionalFormatting>
  <conditionalFormatting sqref="D8">
    <cfRule type="cellIs" dxfId="393" priority="406" stopIfTrue="1" operator="equal">
      <formula>"CW 2130-R11"</formula>
    </cfRule>
    <cfRule type="cellIs" dxfId="392" priority="407" stopIfTrue="1" operator="equal">
      <formula>"CW 3120-R2"</formula>
    </cfRule>
    <cfRule type="cellIs" dxfId="391" priority="408" stopIfTrue="1" operator="equal">
      <formula>"CW 3240-R7"</formula>
    </cfRule>
  </conditionalFormatting>
  <conditionalFormatting sqref="D9">
    <cfRule type="cellIs" dxfId="390" priority="403" stopIfTrue="1" operator="equal">
      <formula>"CW 2130-R11"</formula>
    </cfRule>
    <cfRule type="cellIs" dxfId="389" priority="404" stopIfTrue="1" operator="equal">
      <formula>"CW 3120-R2"</formula>
    </cfRule>
    <cfRule type="cellIs" dxfId="388" priority="405" stopIfTrue="1" operator="equal">
      <formula>"CW 3240-R7"</formula>
    </cfRule>
  </conditionalFormatting>
  <conditionalFormatting sqref="D10">
    <cfRule type="cellIs" dxfId="387" priority="400" stopIfTrue="1" operator="equal">
      <formula>"CW 2130-R11"</formula>
    </cfRule>
    <cfRule type="cellIs" dxfId="386" priority="401" stopIfTrue="1" operator="equal">
      <formula>"CW 3120-R2"</formula>
    </cfRule>
    <cfRule type="cellIs" dxfId="385" priority="402" stopIfTrue="1" operator="equal">
      <formula>"CW 3240-R7"</formula>
    </cfRule>
  </conditionalFormatting>
  <conditionalFormatting sqref="D11">
    <cfRule type="cellIs" dxfId="384" priority="397" stopIfTrue="1" operator="equal">
      <formula>"CW 2130-R11"</formula>
    </cfRule>
    <cfRule type="cellIs" dxfId="383" priority="398" stopIfTrue="1" operator="equal">
      <formula>"CW 3120-R2"</formula>
    </cfRule>
    <cfRule type="cellIs" dxfId="382" priority="399" stopIfTrue="1" operator="equal">
      <formula>"CW 3240-R7"</formula>
    </cfRule>
  </conditionalFormatting>
  <conditionalFormatting sqref="D15">
    <cfRule type="cellIs" dxfId="381" priority="394" stopIfTrue="1" operator="equal">
      <formula>"CW 2130-R11"</formula>
    </cfRule>
    <cfRule type="cellIs" dxfId="380" priority="395" stopIfTrue="1" operator="equal">
      <formula>"CW 3120-R2"</formula>
    </cfRule>
    <cfRule type="cellIs" dxfId="379" priority="396" stopIfTrue="1" operator="equal">
      <formula>"CW 3240-R7"</formula>
    </cfRule>
  </conditionalFormatting>
  <conditionalFormatting sqref="D20">
    <cfRule type="cellIs" dxfId="378" priority="325" stopIfTrue="1" operator="equal">
      <formula>"CW 2130-R11"</formula>
    </cfRule>
    <cfRule type="cellIs" dxfId="377" priority="326" stopIfTrue="1" operator="equal">
      <formula>"CW 3120-R2"</formula>
    </cfRule>
    <cfRule type="cellIs" dxfId="376" priority="327" stopIfTrue="1" operator="equal">
      <formula>"CW 3240-R7"</formula>
    </cfRule>
  </conditionalFormatting>
  <conditionalFormatting sqref="D22">
    <cfRule type="cellIs" dxfId="375" priority="322" stopIfTrue="1" operator="equal">
      <formula>"CW 2130-R11"</formula>
    </cfRule>
    <cfRule type="cellIs" dxfId="374" priority="323" stopIfTrue="1" operator="equal">
      <formula>"CW 3120-R2"</formula>
    </cfRule>
    <cfRule type="cellIs" dxfId="373" priority="324" stopIfTrue="1" operator="equal">
      <formula>"CW 3240-R7"</formula>
    </cfRule>
  </conditionalFormatting>
  <conditionalFormatting sqref="D42">
    <cfRule type="cellIs" dxfId="372" priority="310" stopIfTrue="1" operator="equal">
      <formula>"CW 2130-R11"</formula>
    </cfRule>
    <cfRule type="cellIs" dxfId="371" priority="311" stopIfTrue="1" operator="equal">
      <formula>"CW 3120-R2"</formula>
    </cfRule>
    <cfRule type="cellIs" dxfId="370" priority="312" stopIfTrue="1" operator="equal">
      <formula>"CW 3240-R7"</formula>
    </cfRule>
  </conditionalFormatting>
  <conditionalFormatting sqref="D44">
    <cfRule type="cellIs" dxfId="369" priority="307" stopIfTrue="1" operator="equal">
      <formula>"CW 2130-R11"</formula>
    </cfRule>
    <cfRule type="cellIs" dxfId="368" priority="308" stopIfTrue="1" operator="equal">
      <formula>"CW 3120-R2"</formula>
    </cfRule>
    <cfRule type="cellIs" dxfId="367" priority="309" stopIfTrue="1" operator="equal">
      <formula>"CW 3240-R7"</formula>
    </cfRule>
  </conditionalFormatting>
  <conditionalFormatting sqref="D38">
    <cfRule type="cellIs" dxfId="366" priority="304" stopIfTrue="1" operator="equal">
      <formula>"CW 2130-R11"</formula>
    </cfRule>
    <cfRule type="cellIs" dxfId="365" priority="305" stopIfTrue="1" operator="equal">
      <formula>"CW 3120-R2"</formula>
    </cfRule>
    <cfRule type="cellIs" dxfId="364" priority="306" stopIfTrue="1" operator="equal">
      <formula>"CW 3240-R7"</formula>
    </cfRule>
  </conditionalFormatting>
  <conditionalFormatting sqref="D21 D29:D35 D23:D25">
    <cfRule type="cellIs" dxfId="363" priority="391" stopIfTrue="1" operator="equal">
      <formula>"CW 2130-R11"</formula>
    </cfRule>
    <cfRule type="cellIs" dxfId="362" priority="392" stopIfTrue="1" operator="equal">
      <formula>"CW 3120-R2"</formula>
    </cfRule>
    <cfRule type="cellIs" dxfId="361" priority="393" stopIfTrue="1" operator="equal">
      <formula>"CW 3240-R7"</formula>
    </cfRule>
  </conditionalFormatting>
  <conditionalFormatting sqref="D26">
    <cfRule type="cellIs" dxfId="360" priority="388" stopIfTrue="1" operator="equal">
      <formula>"CW 2130-R11"</formula>
    </cfRule>
    <cfRule type="cellIs" dxfId="359" priority="389" stopIfTrue="1" operator="equal">
      <formula>"CW 3120-R2"</formula>
    </cfRule>
    <cfRule type="cellIs" dxfId="358" priority="390" stopIfTrue="1" operator="equal">
      <formula>"CW 3240-R7"</formula>
    </cfRule>
  </conditionalFormatting>
  <conditionalFormatting sqref="D27">
    <cfRule type="cellIs" dxfId="357" priority="385" stopIfTrue="1" operator="equal">
      <formula>"CW 2130-R11"</formula>
    </cfRule>
    <cfRule type="cellIs" dxfId="356" priority="386" stopIfTrue="1" operator="equal">
      <formula>"CW 3120-R2"</formula>
    </cfRule>
    <cfRule type="cellIs" dxfId="355" priority="387" stopIfTrue="1" operator="equal">
      <formula>"CW 3240-R7"</formula>
    </cfRule>
  </conditionalFormatting>
  <conditionalFormatting sqref="D28">
    <cfRule type="cellIs" dxfId="354" priority="382" stopIfTrue="1" operator="equal">
      <formula>"CW 2130-R11"</formula>
    </cfRule>
    <cfRule type="cellIs" dxfId="353" priority="383" stopIfTrue="1" operator="equal">
      <formula>"CW 3120-R2"</formula>
    </cfRule>
    <cfRule type="cellIs" dxfId="352" priority="384" stopIfTrue="1" operator="equal">
      <formula>"CW 3240-R7"</formula>
    </cfRule>
  </conditionalFormatting>
  <conditionalFormatting sqref="D36">
    <cfRule type="cellIs" dxfId="351" priority="379" stopIfTrue="1" operator="equal">
      <formula>"CW 2130-R11"</formula>
    </cfRule>
    <cfRule type="cellIs" dxfId="350" priority="380" stopIfTrue="1" operator="equal">
      <formula>"CW 3120-R2"</formula>
    </cfRule>
    <cfRule type="cellIs" dxfId="349" priority="381" stopIfTrue="1" operator="equal">
      <formula>"CW 3240-R7"</formula>
    </cfRule>
  </conditionalFormatting>
  <conditionalFormatting sqref="D37">
    <cfRule type="cellIs" dxfId="348" priority="376" stopIfTrue="1" operator="equal">
      <formula>"CW 2130-R11"</formula>
    </cfRule>
    <cfRule type="cellIs" dxfId="347" priority="377" stopIfTrue="1" operator="equal">
      <formula>"CW 3120-R2"</formula>
    </cfRule>
    <cfRule type="cellIs" dxfId="346" priority="378" stopIfTrue="1" operator="equal">
      <formula>"CW 3240-R7"</formula>
    </cfRule>
  </conditionalFormatting>
  <conditionalFormatting sqref="D39">
    <cfRule type="cellIs" dxfId="345" priority="373" stopIfTrue="1" operator="equal">
      <formula>"CW 2130-R11"</formula>
    </cfRule>
    <cfRule type="cellIs" dxfId="344" priority="374" stopIfTrue="1" operator="equal">
      <formula>"CW 3120-R2"</formula>
    </cfRule>
    <cfRule type="cellIs" dxfId="343" priority="375" stopIfTrue="1" operator="equal">
      <formula>"CW 3240-R7"</formula>
    </cfRule>
  </conditionalFormatting>
  <conditionalFormatting sqref="D40">
    <cfRule type="cellIs" dxfId="342" priority="370" stopIfTrue="1" operator="equal">
      <formula>"CW 2130-R11"</formula>
    </cfRule>
    <cfRule type="cellIs" dxfId="341" priority="371" stopIfTrue="1" operator="equal">
      <formula>"CW 3120-R2"</formula>
    </cfRule>
    <cfRule type="cellIs" dxfId="340" priority="372" stopIfTrue="1" operator="equal">
      <formula>"CW 3240-R7"</formula>
    </cfRule>
  </conditionalFormatting>
  <conditionalFormatting sqref="D41">
    <cfRule type="cellIs" dxfId="339" priority="367" stopIfTrue="1" operator="equal">
      <formula>"CW 2130-R11"</formula>
    </cfRule>
    <cfRule type="cellIs" dxfId="338" priority="368" stopIfTrue="1" operator="equal">
      <formula>"CW 3120-R2"</formula>
    </cfRule>
    <cfRule type="cellIs" dxfId="337" priority="369" stopIfTrue="1" operator="equal">
      <formula>"CW 3240-R7"</formula>
    </cfRule>
  </conditionalFormatting>
  <conditionalFormatting sqref="D45">
    <cfRule type="cellIs" dxfId="336" priority="364" stopIfTrue="1" operator="equal">
      <formula>"CW 2130-R11"</formula>
    </cfRule>
    <cfRule type="cellIs" dxfId="335" priority="365" stopIfTrue="1" operator="equal">
      <formula>"CW 3120-R2"</formula>
    </cfRule>
    <cfRule type="cellIs" dxfId="334" priority="366" stopIfTrue="1" operator="equal">
      <formula>"CW 3240-R7"</formula>
    </cfRule>
  </conditionalFormatting>
  <conditionalFormatting sqref="D47:D50">
    <cfRule type="cellIs" dxfId="333" priority="361" stopIfTrue="1" operator="equal">
      <formula>"CW 2130-R11"</formula>
    </cfRule>
    <cfRule type="cellIs" dxfId="332" priority="362" stopIfTrue="1" operator="equal">
      <formula>"CW 3120-R2"</formula>
    </cfRule>
    <cfRule type="cellIs" dxfId="331" priority="363" stopIfTrue="1" operator="equal">
      <formula>"CW 3240-R7"</formula>
    </cfRule>
  </conditionalFormatting>
  <conditionalFormatting sqref="D46">
    <cfRule type="cellIs" dxfId="330" priority="358" stopIfTrue="1" operator="equal">
      <formula>"CW 2130-R11"</formula>
    </cfRule>
    <cfRule type="cellIs" dxfId="329" priority="359" stopIfTrue="1" operator="equal">
      <formula>"CW 3120-R2"</formula>
    </cfRule>
    <cfRule type="cellIs" dxfId="328" priority="360" stopIfTrue="1" operator="equal">
      <formula>"CW 3240-R7"</formula>
    </cfRule>
  </conditionalFormatting>
  <conditionalFormatting sqref="D54">
    <cfRule type="cellIs" dxfId="327" priority="355" stopIfTrue="1" operator="equal">
      <formula>"CW 2130-R11"</formula>
    </cfRule>
    <cfRule type="cellIs" dxfId="326" priority="356" stopIfTrue="1" operator="equal">
      <formula>"CW 3120-R2"</formula>
    </cfRule>
    <cfRule type="cellIs" dxfId="325" priority="357" stopIfTrue="1" operator="equal">
      <formula>"CW 3240-R7"</formula>
    </cfRule>
  </conditionalFormatting>
  <conditionalFormatting sqref="D55">
    <cfRule type="cellIs" dxfId="324" priority="352" stopIfTrue="1" operator="equal">
      <formula>"CW 2130-R11"</formula>
    </cfRule>
    <cfRule type="cellIs" dxfId="323" priority="353" stopIfTrue="1" operator="equal">
      <formula>"CW 3120-R2"</formula>
    </cfRule>
    <cfRule type="cellIs" dxfId="322" priority="354" stopIfTrue="1" operator="equal">
      <formula>"CW 3240-R7"</formula>
    </cfRule>
  </conditionalFormatting>
  <conditionalFormatting sqref="D56:D59">
    <cfRule type="cellIs" dxfId="321" priority="349" stopIfTrue="1" operator="equal">
      <formula>"CW 2130-R11"</formula>
    </cfRule>
    <cfRule type="cellIs" dxfId="320" priority="350" stopIfTrue="1" operator="equal">
      <formula>"CW 3120-R2"</formula>
    </cfRule>
    <cfRule type="cellIs" dxfId="319" priority="351" stopIfTrue="1" operator="equal">
      <formula>"CW 3240-R7"</formula>
    </cfRule>
  </conditionalFormatting>
  <conditionalFormatting sqref="D60">
    <cfRule type="cellIs" dxfId="318" priority="346" stopIfTrue="1" operator="equal">
      <formula>"CW 2130-R11"</formula>
    </cfRule>
    <cfRule type="cellIs" dxfId="317" priority="347" stopIfTrue="1" operator="equal">
      <formula>"CW 3120-R2"</formula>
    </cfRule>
    <cfRule type="cellIs" dxfId="316" priority="348" stopIfTrue="1" operator="equal">
      <formula>"CW 3240-R7"</formula>
    </cfRule>
  </conditionalFormatting>
  <conditionalFormatting sqref="D68:D69">
    <cfRule type="cellIs" dxfId="315" priority="331" stopIfTrue="1" operator="equal">
      <formula>"CW 2130-R11"</formula>
    </cfRule>
    <cfRule type="cellIs" dxfId="314" priority="332" stopIfTrue="1" operator="equal">
      <formula>"CW 3120-R2"</formula>
    </cfRule>
    <cfRule type="cellIs" dxfId="313" priority="333" stopIfTrue="1" operator="equal">
      <formula>"CW 3240-R7"</formula>
    </cfRule>
  </conditionalFormatting>
  <conditionalFormatting sqref="D61">
    <cfRule type="cellIs" dxfId="312" priority="343" stopIfTrue="1" operator="equal">
      <formula>"CW 2130-R11"</formula>
    </cfRule>
    <cfRule type="cellIs" dxfId="311" priority="344" stopIfTrue="1" operator="equal">
      <formula>"CW 3120-R2"</formula>
    </cfRule>
    <cfRule type="cellIs" dxfId="310" priority="345" stopIfTrue="1" operator="equal">
      <formula>"CW 3240-R7"</formula>
    </cfRule>
  </conditionalFormatting>
  <conditionalFormatting sqref="D62:D64">
    <cfRule type="cellIs" dxfId="309" priority="340" stopIfTrue="1" operator="equal">
      <formula>"CW 2130-R11"</formula>
    </cfRule>
    <cfRule type="cellIs" dxfId="308" priority="341" stopIfTrue="1" operator="equal">
      <formula>"CW 3120-R2"</formula>
    </cfRule>
    <cfRule type="cellIs" dxfId="307" priority="342" stopIfTrue="1" operator="equal">
      <formula>"CW 3240-R7"</formula>
    </cfRule>
  </conditionalFormatting>
  <conditionalFormatting sqref="D65:D66">
    <cfRule type="cellIs" dxfId="306" priority="337" stopIfTrue="1" operator="equal">
      <formula>"CW 2130-R11"</formula>
    </cfRule>
    <cfRule type="cellIs" dxfId="305" priority="338" stopIfTrue="1" operator="equal">
      <formula>"CW 3120-R2"</formula>
    </cfRule>
    <cfRule type="cellIs" dxfId="304" priority="339" stopIfTrue="1" operator="equal">
      <formula>"CW 3240-R7"</formula>
    </cfRule>
  </conditionalFormatting>
  <conditionalFormatting sqref="D67">
    <cfRule type="cellIs" dxfId="303" priority="334" stopIfTrue="1" operator="equal">
      <formula>"CW 2130-R11"</formula>
    </cfRule>
    <cfRule type="cellIs" dxfId="302" priority="335" stopIfTrue="1" operator="equal">
      <formula>"CW 3120-R2"</formula>
    </cfRule>
    <cfRule type="cellIs" dxfId="301" priority="336" stopIfTrue="1" operator="equal">
      <formula>"CW 3240-R7"</formula>
    </cfRule>
  </conditionalFormatting>
  <conditionalFormatting sqref="D72">
    <cfRule type="cellIs" dxfId="300" priority="328" stopIfTrue="1" operator="equal">
      <formula>"CW 2130-R11"</formula>
    </cfRule>
    <cfRule type="cellIs" dxfId="299" priority="329" stopIfTrue="1" operator="equal">
      <formula>"CW 3120-R2"</formula>
    </cfRule>
    <cfRule type="cellIs" dxfId="298" priority="330" stopIfTrue="1" operator="equal">
      <formula>"CW 3240-R7"</formula>
    </cfRule>
  </conditionalFormatting>
  <conditionalFormatting sqref="D43">
    <cfRule type="cellIs" dxfId="297" priority="319" stopIfTrue="1" operator="equal">
      <formula>"CW 2130-R11"</formula>
    </cfRule>
    <cfRule type="cellIs" dxfId="296" priority="320" stopIfTrue="1" operator="equal">
      <formula>"CW 3120-R2"</formula>
    </cfRule>
    <cfRule type="cellIs" dxfId="295" priority="321" stopIfTrue="1" operator="equal">
      <formula>"CW 3240-R7"</formula>
    </cfRule>
  </conditionalFormatting>
  <conditionalFormatting sqref="D52">
    <cfRule type="cellIs" dxfId="294" priority="316" stopIfTrue="1" operator="equal">
      <formula>"CW 2130-R11"</formula>
    </cfRule>
    <cfRule type="cellIs" dxfId="293" priority="317" stopIfTrue="1" operator="equal">
      <formula>"CW 3120-R2"</formula>
    </cfRule>
    <cfRule type="cellIs" dxfId="292" priority="318" stopIfTrue="1" operator="equal">
      <formula>"CW 3240-R7"</formula>
    </cfRule>
  </conditionalFormatting>
  <conditionalFormatting sqref="D53">
    <cfRule type="cellIs" dxfId="291" priority="313" stopIfTrue="1" operator="equal">
      <formula>"CW 2130-R11"</formula>
    </cfRule>
    <cfRule type="cellIs" dxfId="290" priority="314" stopIfTrue="1" operator="equal">
      <formula>"CW 3120-R2"</formula>
    </cfRule>
    <cfRule type="cellIs" dxfId="289" priority="315" stopIfTrue="1" operator="equal">
      <formula>"CW 3240-R7"</formula>
    </cfRule>
  </conditionalFormatting>
  <conditionalFormatting sqref="D51">
    <cfRule type="cellIs" dxfId="288" priority="301" stopIfTrue="1" operator="equal">
      <formula>"CW 2130-R11"</formula>
    </cfRule>
    <cfRule type="cellIs" dxfId="287" priority="302" stopIfTrue="1" operator="equal">
      <formula>"CW 3120-R2"</formula>
    </cfRule>
    <cfRule type="cellIs" dxfId="286" priority="303" stopIfTrue="1" operator="equal">
      <formula>"CW 3240-R7"</formula>
    </cfRule>
  </conditionalFormatting>
  <conditionalFormatting sqref="D70">
    <cfRule type="cellIs" dxfId="285" priority="298" stopIfTrue="1" operator="equal">
      <formula>"CW 2130-R11"</formula>
    </cfRule>
    <cfRule type="cellIs" dxfId="284" priority="299" stopIfTrue="1" operator="equal">
      <formula>"CW 3120-R2"</formula>
    </cfRule>
    <cfRule type="cellIs" dxfId="283" priority="300" stopIfTrue="1" operator="equal">
      <formula>"CW 3240-R7"</formula>
    </cfRule>
  </conditionalFormatting>
  <conditionalFormatting sqref="D71">
    <cfRule type="cellIs" dxfId="282" priority="295" stopIfTrue="1" operator="equal">
      <formula>"CW 2130-R11"</formula>
    </cfRule>
    <cfRule type="cellIs" dxfId="281" priority="296" stopIfTrue="1" operator="equal">
      <formula>"CW 3120-R2"</formula>
    </cfRule>
    <cfRule type="cellIs" dxfId="280" priority="297" stopIfTrue="1" operator="equal">
      <formula>"CW 3240-R7"</formula>
    </cfRule>
  </conditionalFormatting>
  <conditionalFormatting sqref="D17:D19">
    <cfRule type="cellIs" dxfId="279" priority="292" stopIfTrue="1" operator="equal">
      <formula>"CW 2130-R11"</formula>
    </cfRule>
    <cfRule type="cellIs" dxfId="278" priority="293" stopIfTrue="1" operator="equal">
      <formula>"CW 3120-R2"</formula>
    </cfRule>
    <cfRule type="cellIs" dxfId="277" priority="294" stopIfTrue="1" operator="equal">
      <formula>"CW 3240-R7"</formula>
    </cfRule>
  </conditionalFormatting>
  <conditionalFormatting sqref="D82:D83">
    <cfRule type="cellIs" dxfId="276" priority="268" stopIfTrue="1" operator="equal">
      <formula>"CW 2130-R11"</formula>
    </cfRule>
    <cfRule type="cellIs" dxfId="275" priority="269" stopIfTrue="1" operator="equal">
      <formula>"CW 3120-R2"</formula>
    </cfRule>
    <cfRule type="cellIs" dxfId="274" priority="270" stopIfTrue="1" operator="equal">
      <formula>"CW 3240-R7"</formula>
    </cfRule>
  </conditionalFormatting>
  <conditionalFormatting sqref="D84">
    <cfRule type="cellIs" dxfId="273" priority="265" stopIfTrue="1" operator="equal">
      <formula>"CW 2130-R11"</formula>
    </cfRule>
    <cfRule type="cellIs" dxfId="272" priority="266" stopIfTrue="1" operator="equal">
      <formula>"CW 3120-R2"</formula>
    </cfRule>
    <cfRule type="cellIs" dxfId="271" priority="267" stopIfTrue="1" operator="equal">
      <formula>"CW 3240-R7"</formula>
    </cfRule>
  </conditionalFormatting>
  <conditionalFormatting sqref="D75">
    <cfRule type="cellIs" dxfId="270" priority="289" stopIfTrue="1" operator="equal">
      <formula>"CW 2130-R11"</formula>
    </cfRule>
    <cfRule type="cellIs" dxfId="269" priority="290" stopIfTrue="1" operator="equal">
      <formula>"CW 3120-R2"</formula>
    </cfRule>
    <cfRule type="cellIs" dxfId="268" priority="291" stopIfTrue="1" operator="equal">
      <formula>"CW 3240-R7"</formula>
    </cfRule>
  </conditionalFormatting>
  <conditionalFormatting sqref="D74">
    <cfRule type="cellIs" dxfId="267" priority="286" stopIfTrue="1" operator="equal">
      <formula>"CW 2130-R11"</formula>
    </cfRule>
    <cfRule type="cellIs" dxfId="266" priority="287" stopIfTrue="1" operator="equal">
      <formula>"CW 3120-R2"</formula>
    </cfRule>
    <cfRule type="cellIs" dxfId="265" priority="288" stopIfTrue="1" operator="equal">
      <formula>"CW 3240-R7"</formula>
    </cfRule>
  </conditionalFormatting>
  <conditionalFormatting sqref="D76">
    <cfRule type="cellIs" dxfId="264" priority="283" stopIfTrue="1" operator="equal">
      <formula>"CW 2130-R11"</formula>
    </cfRule>
    <cfRule type="cellIs" dxfId="263" priority="284" stopIfTrue="1" operator="equal">
      <formula>"CW 3120-R2"</formula>
    </cfRule>
    <cfRule type="cellIs" dxfId="262" priority="285" stopIfTrue="1" operator="equal">
      <formula>"CW 3240-R7"</formula>
    </cfRule>
  </conditionalFormatting>
  <conditionalFormatting sqref="D78">
    <cfRule type="cellIs" dxfId="261" priority="277" stopIfTrue="1" operator="equal">
      <formula>"CW 2130-R11"</formula>
    </cfRule>
    <cfRule type="cellIs" dxfId="260" priority="278" stopIfTrue="1" operator="equal">
      <formula>"CW 3120-R2"</formula>
    </cfRule>
    <cfRule type="cellIs" dxfId="259" priority="279" stopIfTrue="1" operator="equal">
      <formula>"CW 3240-R7"</formula>
    </cfRule>
  </conditionalFormatting>
  <conditionalFormatting sqref="D79:D80">
    <cfRule type="cellIs" dxfId="258" priority="274" stopIfTrue="1" operator="equal">
      <formula>"CW 2130-R11"</formula>
    </cfRule>
    <cfRule type="cellIs" dxfId="257" priority="275" stopIfTrue="1" operator="equal">
      <formula>"CW 3120-R2"</formula>
    </cfRule>
    <cfRule type="cellIs" dxfId="256" priority="276" stopIfTrue="1" operator="equal">
      <formula>"CW 3240-R7"</formula>
    </cfRule>
  </conditionalFormatting>
  <conditionalFormatting sqref="D77">
    <cfRule type="cellIs" dxfId="255" priority="280" stopIfTrue="1" operator="equal">
      <formula>"CW 2130-R11"</formula>
    </cfRule>
    <cfRule type="cellIs" dxfId="254" priority="281" stopIfTrue="1" operator="equal">
      <formula>"CW 3120-R2"</formula>
    </cfRule>
    <cfRule type="cellIs" dxfId="253" priority="282" stopIfTrue="1" operator="equal">
      <formula>"CW 3240-R7"</formula>
    </cfRule>
  </conditionalFormatting>
  <conditionalFormatting sqref="D81">
    <cfRule type="cellIs" dxfId="252" priority="271" stopIfTrue="1" operator="equal">
      <formula>"CW 2130-R11"</formula>
    </cfRule>
    <cfRule type="cellIs" dxfId="251" priority="272" stopIfTrue="1" operator="equal">
      <formula>"CW 3120-R2"</formula>
    </cfRule>
    <cfRule type="cellIs" dxfId="250" priority="273" stopIfTrue="1" operator="equal">
      <formula>"CW 3240-R7"</formula>
    </cfRule>
  </conditionalFormatting>
  <conditionalFormatting sqref="D86">
    <cfRule type="cellIs" dxfId="249" priority="259" stopIfTrue="1" operator="equal">
      <formula>"CW 2130-R11"</formula>
    </cfRule>
    <cfRule type="cellIs" dxfId="248" priority="260" stopIfTrue="1" operator="equal">
      <formula>"CW 3120-R2"</formula>
    </cfRule>
    <cfRule type="cellIs" dxfId="247" priority="261" stopIfTrue="1" operator="equal">
      <formula>"CW 3240-R7"</formula>
    </cfRule>
  </conditionalFormatting>
  <conditionalFormatting sqref="D87">
    <cfRule type="cellIs" dxfId="246" priority="262" stopIfTrue="1" operator="equal">
      <formula>"CW 2130-R11"</formula>
    </cfRule>
    <cfRule type="cellIs" dxfId="245" priority="263" stopIfTrue="1" operator="equal">
      <formula>"CW 3120-R2"</formula>
    </cfRule>
    <cfRule type="cellIs" dxfId="244" priority="264" stopIfTrue="1" operator="equal">
      <formula>"CW 3240-R7"</formula>
    </cfRule>
  </conditionalFormatting>
  <conditionalFormatting sqref="D131">
    <cfRule type="cellIs" dxfId="243" priority="253" stopIfTrue="1" operator="equal">
      <formula>"CW 2130-R11"</formula>
    </cfRule>
    <cfRule type="cellIs" dxfId="242" priority="254" stopIfTrue="1" operator="equal">
      <formula>"CW 3120-R2"</formula>
    </cfRule>
    <cfRule type="cellIs" dxfId="241" priority="255" stopIfTrue="1" operator="equal">
      <formula>"CW 3240-R7"</formula>
    </cfRule>
  </conditionalFormatting>
  <conditionalFormatting sqref="D128:D130">
    <cfRule type="cellIs" dxfId="240" priority="256" stopIfTrue="1" operator="equal">
      <formula>"CW 2130-R11"</formula>
    </cfRule>
    <cfRule type="cellIs" dxfId="239" priority="257" stopIfTrue="1" operator="equal">
      <formula>"CW 3120-R2"</formula>
    </cfRule>
    <cfRule type="cellIs" dxfId="238" priority="258" stopIfTrue="1" operator="equal">
      <formula>"CW 3240-R7"</formula>
    </cfRule>
  </conditionalFormatting>
  <conditionalFormatting sqref="D133">
    <cfRule type="cellIs" dxfId="237" priority="250" stopIfTrue="1" operator="equal">
      <formula>"CW 2130-R11"</formula>
    </cfRule>
    <cfRule type="cellIs" dxfId="236" priority="251" stopIfTrue="1" operator="equal">
      <formula>"CW 3120-R2"</formula>
    </cfRule>
    <cfRule type="cellIs" dxfId="235" priority="252" stopIfTrue="1" operator="equal">
      <formula>"CW 3240-R7"</formula>
    </cfRule>
  </conditionalFormatting>
  <conditionalFormatting sqref="D134">
    <cfRule type="cellIs" dxfId="234" priority="247" stopIfTrue="1" operator="equal">
      <formula>"CW 2130-R11"</formula>
    </cfRule>
    <cfRule type="cellIs" dxfId="233" priority="248" stopIfTrue="1" operator="equal">
      <formula>"CW 3120-R2"</formula>
    </cfRule>
    <cfRule type="cellIs" dxfId="232" priority="249" stopIfTrue="1" operator="equal">
      <formula>"CW 3240-R7"</formula>
    </cfRule>
  </conditionalFormatting>
  <conditionalFormatting sqref="D135">
    <cfRule type="cellIs" dxfId="231" priority="244" stopIfTrue="1" operator="equal">
      <formula>"CW 2130-R11"</formula>
    </cfRule>
    <cfRule type="cellIs" dxfId="230" priority="245" stopIfTrue="1" operator="equal">
      <formula>"CW 3120-R2"</formula>
    </cfRule>
    <cfRule type="cellIs" dxfId="229" priority="246" stopIfTrue="1" operator="equal">
      <formula>"CW 3240-R7"</formula>
    </cfRule>
  </conditionalFormatting>
  <conditionalFormatting sqref="D139">
    <cfRule type="cellIs" dxfId="228" priority="242" stopIfTrue="1" operator="equal">
      <formula>"CW 3120-R2"</formula>
    </cfRule>
    <cfRule type="cellIs" dxfId="227" priority="243" stopIfTrue="1" operator="equal">
      <formula>"CW 3240-R7"</formula>
    </cfRule>
  </conditionalFormatting>
  <conditionalFormatting sqref="D141">
    <cfRule type="cellIs" dxfId="226" priority="237" stopIfTrue="1" operator="equal">
      <formula>"CW 2130-R11"</formula>
    </cfRule>
    <cfRule type="cellIs" dxfId="225" priority="238" stopIfTrue="1" operator="equal">
      <formula>"CW 3120-R2"</formula>
    </cfRule>
    <cfRule type="cellIs" dxfId="224" priority="239" stopIfTrue="1" operator="equal">
      <formula>"CW 3240-R7"</formula>
    </cfRule>
  </conditionalFormatting>
  <conditionalFormatting sqref="D140">
    <cfRule type="cellIs" dxfId="223" priority="240" stopIfTrue="1" operator="equal">
      <formula>"CW 3120-R2"</formula>
    </cfRule>
    <cfRule type="cellIs" dxfId="222" priority="241" stopIfTrue="1" operator="equal">
      <formula>"CW 3240-R7"</formula>
    </cfRule>
  </conditionalFormatting>
  <conditionalFormatting sqref="D143">
    <cfRule type="cellIs" dxfId="221" priority="235" stopIfTrue="1" operator="equal">
      <formula>"CW 3120-R2"</formula>
    </cfRule>
    <cfRule type="cellIs" dxfId="220" priority="236" stopIfTrue="1" operator="equal">
      <formula>"CW 3240-R7"</formula>
    </cfRule>
  </conditionalFormatting>
  <conditionalFormatting sqref="D145">
    <cfRule type="cellIs" dxfId="219" priority="233" stopIfTrue="1" operator="equal">
      <formula>"CW 3120-R2"</formula>
    </cfRule>
    <cfRule type="cellIs" dxfId="218" priority="234" stopIfTrue="1" operator="equal">
      <formula>"CW 3240-R7"</formula>
    </cfRule>
  </conditionalFormatting>
  <conditionalFormatting sqref="D144">
    <cfRule type="cellIs" dxfId="217" priority="231" stopIfTrue="1" operator="equal">
      <formula>"CW 3120-R2"</formula>
    </cfRule>
    <cfRule type="cellIs" dxfId="216" priority="232" stopIfTrue="1" operator="equal">
      <formula>"CW 3240-R7"</formula>
    </cfRule>
  </conditionalFormatting>
  <conditionalFormatting sqref="D147">
    <cfRule type="cellIs" dxfId="215" priority="229" stopIfTrue="1" operator="equal">
      <formula>"CW 3120-R2"</formula>
    </cfRule>
    <cfRule type="cellIs" dxfId="214" priority="230" stopIfTrue="1" operator="equal">
      <formula>"CW 3240-R7"</formula>
    </cfRule>
  </conditionalFormatting>
  <conditionalFormatting sqref="D151">
    <cfRule type="cellIs" dxfId="213" priority="227" stopIfTrue="1" operator="equal">
      <formula>"CW 3120-R2"</formula>
    </cfRule>
    <cfRule type="cellIs" dxfId="212" priority="228" stopIfTrue="1" operator="equal">
      <formula>"CW 3240-R7"</formula>
    </cfRule>
  </conditionalFormatting>
  <conditionalFormatting sqref="D153">
    <cfRule type="cellIs" dxfId="211" priority="225" stopIfTrue="1" operator="equal">
      <formula>"CW 3120-R2"</formula>
    </cfRule>
    <cfRule type="cellIs" dxfId="210" priority="226" stopIfTrue="1" operator="equal">
      <formula>"CW 3240-R7"</formula>
    </cfRule>
  </conditionalFormatting>
  <conditionalFormatting sqref="D169">
    <cfRule type="cellIs" dxfId="209" priority="217" stopIfTrue="1" operator="equal">
      <formula>"CW 3120-R2"</formula>
    </cfRule>
    <cfRule type="cellIs" dxfId="208" priority="218" stopIfTrue="1" operator="equal">
      <formula>"CW 3240-R7"</formula>
    </cfRule>
  </conditionalFormatting>
  <conditionalFormatting sqref="D171">
    <cfRule type="cellIs" dxfId="207" priority="215" stopIfTrue="1" operator="equal">
      <formula>"CW 3120-R2"</formula>
    </cfRule>
    <cfRule type="cellIs" dxfId="206" priority="216" stopIfTrue="1" operator="equal">
      <formula>"CW 3240-R7"</formula>
    </cfRule>
  </conditionalFormatting>
  <conditionalFormatting sqref="D170">
    <cfRule type="cellIs" dxfId="205" priority="213" stopIfTrue="1" operator="equal">
      <formula>"CW 3120-R2"</formula>
    </cfRule>
    <cfRule type="cellIs" dxfId="204" priority="214" stopIfTrue="1" operator="equal">
      <formula>"CW 3240-R7"</formula>
    </cfRule>
  </conditionalFormatting>
  <conditionalFormatting sqref="D173">
    <cfRule type="cellIs" dxfId="203" priority="211" stopIfTrue="1" operator="equal">
      <formula>"CW 3120-R2"</formula>
    </cfRule>
    <cfRule type="cellIs" dxfId="202" priority="212" stopIfTrue="1" operator="equal">
      <formula>"CW 3240-R7"</formula>
    </cfRule>
  </conditionalFormatting>
  <conditionalFormatting sqref="D174">
    <cfRule type="cellIs" dxfId="201" priority="209" stopIfTrue="1" operator="equal">
      <formula>"CW 3120-R2"</formula>
    </cfRule>
    <cfRule type="cellIs" dxfId="200" priority="210" stopIfTrue="1" operator="equal">
      <formula>"CW 3240-R7"</formula>
    </cfRule>
  </conditionalFormatting>
  <conditionalFormatting sqref="D175">
    <cfRule type="cellIs" dxfId="199" priority="207" stopIfTrue="1" operator="equal">
      <formula>"CW 3120-R2"</formula>
    </cfRule>
    <cfRule type="cellIs" dxfId="198" priority="208" stopIfTrue="1" operator="equal">
      <formula>"CW 3240-R7"</formula>
    </cfRule>
  </conditionalFormatting>
  <conditionalFormatting sqref="D177">
    <cfRule type="cellIs" dxfId="197" priority="205" stopIfTrue="1" operator="equal">
      <formula>"CW 3120-R2"</formula>
    </cfRule>
    <cfRule type="cellIs" dxfId="196" priority="206" stopIfTrue="1" operator="equal">
      <formula>"CW 3240-R7"</formula>
    </cfRule>
  </conditionalFormatting>
  <conditionalFormatting sqref="D179">
    <cfRule type="cellIs" dxfId="195" priority="203" stopIfTrue="1" operator="equal">
      <formula>"CW 3120-R2"</formula>
    </cfRule>
    <cfRule type="cellIs" dxfId="194" priority="204" stopIfTrue="1" operator="equal">
      <formula>"CW 3240-R7"</formula>
    </cfRule>
  </conditionalFormatting>
  <conditionalFormatting sqref="D181">
    <cfRule type="cellIs" dxfId="193" priority="201" stopIfTrue="1" operator="equal">
      <formula>"CW 3120-R2"</formula>
    </cfRule>
    <cfRule type="cellIs" dxfId="192" priority="202" stopIfTrue="1" operator="equal">
      <formula>"CW 3240-R7"</formula>
    </cfRule>
  </conditionalFormatting>
  <conditionalFormatting sqref="D180">
    <cfRule type="cellIs" dxfId="191" priority="199" stopIfTrue="1" operator="equal">
      <formula>"CW 3120-R2"</formula>
    </cfRule>
    <cfRule type="cellIs" dxfId="190" priority="200" stopIfTrue="1" operator="equal">
      <formula>"CW 3240-R7"</formula>
    </cfRule>
  </conditionalFormatting>
  <conditionalFormatting sqref="D186">
    <cfRule type="cellIs" dxfId="189" priority="197" stopIfTrue="1" operator="equal">
      <formula>"CW 3120-R2"</formula>
    </cfRule>
    <cfRule type="cellIs" dxfId="188" priority="198" stopIfTrue="1" operator="equal">
      <formula>"CW 3240-R7"</formula>
    </cfRule>
  </conditionalFormatting>
  <conditionalFormatting sqref="D182">
    <cfRule type="cellIs" dxfId="187" priority="195" stopIfTrue="1" operator="equal">
      <formula>"CW 3120-R2"</formula>
    </cfRule>
    <cfRule type="cellIs" dxfId="186" priority="196" stopIfTrue="1" operator="equal">
      <formula>"CW 3240-R7"</formula>
    </cfRule>
  </conditionalFormatting>
  <conditionalFormatting sqref="D183:D184">
    <cfRule type="cellIs" dxfId="185" priority="193" stopIfTrue="1" operator="equal">
      <formula>"CW 3120-R2"</formula>
    </cfRule>
    <cfRule type="cellIs" dxfId="184" priority="194" stopIfTrue="1" operator="equal">
      <formula>"CW 3240-R7"</formula>
    </cfRule>
  </conditionalFormatting>
  <conditionalFormatting sqref="D187">
    <cfRule type="cellIs" dxfId="183" priority="191" stopIfTrue="1" operator="equal">
      <formula>"CW 3120-R2"</formula>
    </cfRule>
    <cfRule type="cellIs" dxfId="182" priority="192" stopIfTrue="1" operator="equal">
      <formula>"CW 3240-R7"</formula>
    </cfRule>
  </conditionalFormatting>
  <conditionalFormatting sqref="D188">
    <cfRule type="cellIs" dxfId="181" priority="189" stopIfTrue="1" operator="equal">
      <formula>"CW 3120-R2"</formula>
    </cfRule>
    <cfRule type="cellIs" dxfId="180" priority="190" stopIfTrue="1" operator="equal">
      <formula>"CW 3240-R7"</formula>
    </cfRule>
  </conditionalFormatting>
  <conditionalFormatting sqref="D192">
    <cfRule type="cellIs" dxfId="179" priority="187" stopIfTrue="1" operator="equal">
      <formula>"CW 3120-R2"</formula>
    </cfRule>
    <cfRule type="cellIs" dxfId="178" priority="188" stopIfTrue="1" operator="equal">
      <formula>"CW 3240-R7"</formula>
    </cfRule>
  </conditionalFormatting>
  <conditionalFormatting sqref="D194">
    <cfRule type="cellIs" dxfId="177" priority="185" stopIfTrue="1" operator="equal">
      <formula>"CW 3120-R2"</formula>
    </cfRule>
    <cfRule type="cellIs" dxfId="176" priority="186" stopIfTrue="1" operator="equal">
      <formula>"CW 3240-R7"</formula>
    </cfRule>
  </conditionalFormatting>
  <conditionalFormatting sqref="D193">
    <cfRule type="cellIs" dxfId="175" priority="183" stopIfTrue="1" operator="equal">
      <formula>"CW 3120-R2"</formula>
    </cfRule>
    <cfRule type="cellIs" dxfId="174" priority="184" stopIfTrue="1" operator="equal">
      <formula>"CW 3240-R7"</formula>
    </cfRule>
  </conditionalFormatting>
  <conditionalFormatting sqref="D196">
    <cfRule type="cellIs" dxfId="173" priority="181" stopIfTrue="1" operator="equal">
      <formula>"CW 3120-R2"</formula>
    </cfRule>
    <cfRule type="cellIs" dxfId="172" priority="182" stopIfTrue="1" operator="equal">
      <formula>"CW 3240-R7"</formula>
    </cfRule>
  </conditionalFormatting>
  <conditionalFormatting sqref="D197">
    <cfRule type="cellIs" dxfId="171" priority="179" stopIfTrue="1" operator="equal">
      <formula>"CW 3120-R2"</formula>
    </cfRule>
    <cfRule type="cellIs" dxfId="170" priority="180" stopIfTrue="1" operator="equal">
      <formula>"CW 3240-R7"</formula>
    </cfRule>
  </conditionalFormatting>
  <conditionalFormatting sqref="D198">
    <cfRule type="cellIs" dxfId="169" priority="177" stopIfTrue="1" operator="equal">
      <formula>"CW 3120-R2"</formula>
    </cfRule>
    <cfRule type="cellIs" dxfId="168" priority="178" stopIfTrue="1" operator="equal">
      <formula>"CW 3240-R7"</formula>
    </cfRule>
  </conditionalFormatting>
  <conditionalFormatting sqref="D202">
    <cfRule type="cellIs" dxfId="167" priority="175" stopIfTrue="1" operator="equal">
      <formula>"CW 3120-R2"</formula>
    </cfRule>
    <cfRule type="cellIs" dxfId="166" priority="176" stopIfTrue="1" operator="equal">
      <formula>"CW 3240-R7"</formula>
    </cfRule>
  </conditionalFormatting>
  <conditionalFormatting sqref="D204">
    <cfRule type="cellIs" dxfId="165" priority="173" stopIfTrue="1" operator="equal">
      <formula>"CW 3120-R2"</formula>
    </cfRule>
    <cfRule type="cellIs" dxfId="164" priority="174" stopIfTrue="1" operator="equal">
      <formula>"CW 3240-R7"</formula>
    </cfRule>
  </conditionalFormatting>
  <conditionalFormatting sqref="D203">
    <cfRule type="cellIs" dxfId="163" priority="171" stopIfTrue="1" operator="equal">
      <formula>"CW 3120-R2"</formula>
    </cfRule>
    <cfRule type="cellIs" dxfId="162" priority="172" stopIfTrue="1" operator="equal">
      <formula>"CW 3240-R7"</formula>
    </cfRule>
  </conditionalFormatting>
  <conditionalFormatting sqref="D206">
    <cfRule type="cellIs" dxfId="161" priority="169" stopIfTrue="1" operator="equal">
      <formula>"CW 3120-R2"</formula>
    </cfRule>
    <cfRule type="cellIs" dxfId="160" priority="170" stopIfTrue="1" operator="equal">
      <formula>"CW 3240-R7"</formula>
    </cfRule>
  </conditionalFormatting>
  <conditionalFormatting sqref="D208">
    <cfRule type="cellIs" dxfId="159" priority="167" stopIfTrue="1" operator="equal">
      <formula>"CW 3120-R2"</formula>
    </cfRule>
    <cfRule type="cellIs" dxfId="158" priority="168" stopIfTrue="1" operator="equal">
      <formula>"CW 3240-R7"</formula>
    </cfRule>
  </conditionalFormatting>
  <conditionalFormatting sqref="D210">
    <cfRule type="cellIs" dxfId="157" priority="165" stopIfTrue="1" operator="equal">
      <formula>"CW 3120-R2"</formula>
    </cfRule>
    <cfRule type="cellIs" dxfId="156" priority="166" stopIfTrue="1" operator="equal">
      <formula>"CW 3240-R7"</formula>
    </cfRule>
  </conditionalFormatting>
  <conditionalFormatting sqref="D209">
    <cfRule type="cellIs" dxfId="155" priority="163" stopIfTrue="1" operator="equal">
      <formula>"CW 3120-R2"</formula>
    </cfRule>
    <cfRule type="cellIs" dxfId="154" priority="164" stopIfTrue="1" operator="equal">
      <formula>"CW 3240-R7"</formula>
    </cfRule>
  </conditionalFormatting>
  <conditionalFormatting sqref="D211">
    <cfRule type="cellIs" dxfId="153" priority="161" stopIfTrue="1" operator="equal">
      <formula>"CW 3120-R2"</formula>
    </cfRule>
    <cfRule type="cellIs" dxfId="152" priority="162" stopIfTrue="1" operator="equal">
      <formula>"CW 3240-R7"</formula>
    </cfRule>
  </conditionalFormatting>
  <conditionalFormatting sqref="D213">
    <cfRule type="cellIs" dxfId="151" priority="159" stopIfTrue="1" operator="equal">
      <formula>"CW 3120-R2"</formula>
    </cfRule>
    <cfRule type="cellIs" dxfId="150" priority="160" stopIfTrue="1" operator="equal">
      <formula>"CW 3240-R7"</formula>
    </cfRule>
  </conditionalFormatting>
  <conditionalFormatting sqref="D212">
    <cfRule type="cellIs" dxfId="149" priority="157" stopIfTrue="1" operator="equal">
      <formula>"CW 3120-R2"</formula>
    </cfRule>
    <cfRule type="cellIs" dxfId="148" priority="158" stopIfTrue="1" operator="equal">
      <formula>"CW 3240-R7"</formula>
    </cfRule>
  </conditionalFormatting>
  <conditionalFormatting sqref="D215">
    <cfRule type="cellIs" dxfId="147" priority="155" stopIfTrue="1" operator="equal">
      <formula>"CW 3120-R2"</formula>
    </cfRule>
    <cfRule type="cellIs" dxfId="146" priority="156" stopIfTrue="1" operator="equal">
      <formula>"CW 3240-R7"</formula>
    </cfRule>
  </conditionalFormatting>
  <conditionalFormatting sqref="D219">
    <cfRule type="cellIs" dxfId="145" priority="153" stopIfTrue="1" operator="equal">
      <formula>"CW 3120-R2"</formula>
    </cfRule>
    <cfRule type="cellIs" dxfId="144" priority="154" stopIfTrue="1" operator="equal">
      <formula>"CW 3240-R7"</formula>
    </cfRule>
  </conditionalFormatting>
  <conditionalFormatting sqref="D221">
    <cfRule type="cellIs" dxfId="143" priority="151" stopIfTrue="1" operator="equal">
      <formula>"CW 3120-R2"</formula>
    </cfRule>
    <cfRule type="cellIs" dxfId="142" priority="152" stopIfTrue="1" operator="equal">
      <formula>"CW 3240-R7"</formula>
    </cfRule>
  </conditionalFormatting>
  <conditionalFormatting sqref="D220">
    <cfRule type="cellIs" dxfId="141" priority="149" stopIfTrue="1" operator="equal">
      <formula>"CW 3120-R2"</formula>
    </cfRule>
    <cfRule type="cellIs" dxfId="140" priority="150" stopIfTrue="1" operator="equal">
      <formula>"CW 3240-R7"</formula>
    </cfRule>
  </conditionalFormatting>
  <conditionalFormatting sqref="D223">
    <cfRule type="cellIs" dxfId="139" priority="147" stopIfTrue="1" operator="equal">
      <formula>"CW 3120-R2"</formula>
    </cfRule>
    <cfRule type="cellIs" dxfId="138" priority="148" stopIfTrue="1" operator="equal">
      <formula>"CW 3240-R7"</formula>
    </cfRule>
  </conditionalFormatting>
  <conditionalFormatting sqref="D224">
    <cfRule type="cellIs" dxfId="137" priority="145" stopIfTrue="1" operator="equal">
      <formula>"CW 3120-R2"</formula>
    </cfRule>
    <cfRule type="cellIs" dxfId="136" priority="146" stopIfTrue="1" operator="equal">
      <formula>"CW 3240-R7"</formula>
    </cfRule>
  </conditionalFormatting>
  <conditionalFormatting sqref="D225">
    <cfRule type="cellIs" dxfId="135" priority="143" stopIfTrue="1" operator="equal">
      <formula>"CW 3120-R2"</formula>
    </cfRule>
    <cfRule type="cellIs" dxfId="134" priority="144" stopIfTrue="1" operator="equal">
      <formula>"CW 3240-R7"</formula>
    </cfRule>
  </conditionalFormatting>
  <conditionalFormatting sqref="D227">
    <cfRule type="cellIs" dxfId="133" priority="141" stopIfTrue="1" operator="equal">
      <formula>"CW 3120-R2"</formula>
    </cfRule>
    <cfRule type="cellIs" dxfId="132" priority="142" stopIfTrue="1" operator="equal">
      <formula>"CW 3240-R7"</formula>
    </cfRule>
  </conditionalFormatting>
  <conditionalFormatting sqref="D229">
    <cfRule type="cellIs" dxfId="131" priority="139" stopIfTrue="1" operator="equal">
      <formula>"CW 3120-R2"</formula>
    </cfRule>
    <cfRule type="cellIs" dxfId="130" priority="140" stopIfTrue="1" operator="equal">
      <formula>"CW 3240-R7"</formula>
    </cfRule>
  </conditionalFormatting>
  <conditionalFormatting sqref="D228">
    <cfRule type="cellIs" dxfId="129" priority="137" stopIfTrue="1" operator="equal">
      <formula>"CW 3120-R2"</formula>
    </cfRule>
    <cfRule type="cellIs" dxfId="128" priority="138" stopIfTrue="1" operator="equal">
      <formula>"CW 3240-R7"</formula>
    </cfRule>
  </conditionalFormatting>
  <conditionalFormatting sqref="D234">
    <cfRule type="cellIs" dxfId="127" priority="135" stopIfTrue="1" operator="equal">
      <formula>"CW 3120-R2"</formula>
    </cfRule>
    <cfRule type="cellIs" dxfId="126" priority="136" stopIfTrue="1" operator="equal">
      <formula>"CW 3240-R7"</formula>
    </cfRule>
  </conditionalFormatting>
  <conditionalFormatting sqref="D235">
    <cfRule type="cellIs" dxfId="125" priority="133" stopIfTrue="1" operator="equal">
      <formula>"CW 3120-R2"</formula>
    </cfRule>
    <cfRule type="cellIs" dxfId="124" priority="134" stopIfTrue="1" operator="equal">
      <formula>"CW 3240-R7"</formula>
    </cfRule>
  </conditionalFormatting>
  <conditionalFormatting sqref="D236">
    <cfRule type="cellIs" dxfId="123" priority="131" stopIfTrue="1" operator="equal">
      <formula>"CW 3120-R2"</formula>
    </cfRule>
    <cfRule type="cellIs" dxfId="122" priority="132" stopIfTrue="1" operator="equal">
      <formula>"CW 3240-R7"</formula>
    </cfRule>
  </conditionalFormatting>
  <conditionalFormatting sqref="D230:D232">
    <cfRule type="cellIs" dxfId="121" priority="129" stopIfTrue="1" operator="equal">
      <formula>"CW 3120-R2"</formula>
    </cfRule>
    <cfRule type="cellIs" dxfId="120" priority="130" stopIfTrue="1" operator="equal">
      <formula>"CW 3240-R7"</formula>
    </cfRule>
  </conditionalFormatting>
  <conditionalFormatting sqref="D240">
    <cfRule type="cellIs" dxfId="119" priority="127" stopIfTrue="1" operator="equal">
      <formula>"CW 3120-R2"</formula>
    </cfRule>
    <cfRule type="cellIs" dxfId="118" priority="128" stopIfTrue="1" operator="equal">
      <formula>"CW 3240-R7"</formula>
    </cfRule>
  </conditionalFormatting>
  <conditionalFormatting sqref="D242">
    <cfRule type="cellIs" dxfId="117" priority="125" stopIfTrue="1" operator="equal">
      <formula>"CW 3120-R2"</formula>
    </cfRule>
    <cfRule type="cellIs" dxfId="116" priority="126" stopIfTrue="1" operator="equal">
      <formula>"CW 3240-R7"</formula>
    </cfRule>
  </conditionalFormatting>
  <conditionalFormatting sqref="D241">
    <cfRule type="cellIs" dxfId="115" priority="123" stopIfTrue="1" operator="equal">
      <formula>"CW 3120-R2"</formula>
    </cfRule>
    <cfRule type="cellIs" dxfId="114" priority="124" stopIfTrue="1" operator="equal">
      <formula>"CW 3240-R7"</formula>
    </cfRule>
  </conditionalFormatting>
  <conditionalFormatting sqref="D243">
    <cfRule type="cellIs" dxfId="113" priority="121" stopIfTrue="1" operator="equal">
      <formula>"CW 3120-R2"</formula>
    </cfRule>
    <cfRule type="cellIs" dxfId="112" priority="122" stopIfTrue="1" operator="equal">
      <formula>"CW 3240-R7"</formula>
    </cfRule>
  </conditionalFormatting>
  <conditionalFormatting sqref="D245">
    <cfRule type="cellIs" dxfId="111" priority="119" stopIfTrue="1" operator="equal">
      <formula>"CW 3120-R2"</formula>
    </cfRule>
    <cfRule type="cellIs" dxfId="110" priority="120" stopIfTrue="1" operator="equal">
      <formula>"CW 3240-R7"</formula>
    </cfRule>
  </conditionalFormatting>
  <conditionalFormatting sqref="D244">
    <cfRule type="cellIs" dxfId="109" priority="117" stopIfTrue="1" operator="equal">
      <formula>"CW 3120-R2"</formula>
    </cfRule>
    <cfRule type="cellIs" dxfId="108" priority="118" stopIfTrue="1" operator="equal">
      <formula>"CW 3240-R7"</formula>
    </cfRule>
  </conditionalFormatting>
  <conditionalFormatting sqref="D247">
    <cfRule type="cellIs" dxfId="107" priority="115" stopIfTrue="1" operator="equal">
      <formula>"CW 3120-R2"</formula>
    </cfRule>
    <cfRule type="cellIs" dxfId="106" priority="116" stopIfTrue="1" operator="equal">
      <formula>"CW 3240-R7"</formula>
    </cfRule>
  </conditionalFormatting>
  <conditionalFormatting sqref="D248">
    <cfRule type="cellIs" dxfId="105" priority="113" stopIfTrue="1" operator="equal">
      <formula>"CW 3120-R2"</formula>
    </cfRule>
    <cfRule type="cellIs" dxfId="104" priority="114" stopIfTrue="1" operator="equal">
      <formula>"CW 3240-R7"</formula>
    </cfRule>
  </conditionalFormatting>
  <conditionalFormatting sqref="D249">
    <cfRule type="cellIs" dxfId="103" priority="111" stopIfTrue="1" operator="equal">
      <formula>"CW 3120-R2"</formula>
    </cfRule>
    <cfRule type="cellIs" dxfId="102" priority="112" stopIfTrue="1" operator="equal">
      <formula>"CW 3240-R7"</formula>
    </cfRule>
  </conditionalFormatting>
  <conditionalFormatting sqref="D238">
    <cfRule type="cellIs" dxfId="101" priority="108" stopIfTrue="1" operator="equal">
      <formula>"CW 2130-R11"</formula>
    </cfRule>
    <cfRule type="cellIs" dxfId="100" priority="109" stopIfTrue="1" operator="equal">
      <formula>"CW 3120-R2"</formula>
    </cfRule>
    <cfRule type="cellIs" dxfId="99" priority="110" stopIfTrue="1" operator="equal">
      <formula>"CW 3240-R7"</formula>
    </cfRule>
  </conditionalFormatting>
  <conditionalFormatting sqref="D251">
    <cfRule type="cellIs" dxfId="98" priority="106" stopIfTrue="1" operator="equal">
      <formula>"CW 3120-R2"</formula>
    </cfRule>
    <cfRule type="cellIs" dxfId="97" priority="107" stopIfTrue="1" operator="equal">
      <formula>"CW 3240-R7"</formula>
    </cfRule>
  </conditionalFormatting>
  <conditionalFormatting sqref="D253">
    <cfRule type="cellIs" dxfId="96" priority="100" stopIfTrue="1" operator="equal">
      <formula>"CW 2130-R11"</formula>
    </cfRule>
    <cfRule type="cellIs" dxfId="95" priority="101" stopIfTrue="1" operator="equal">
      <formula>"CW 3120-R2"</formula>
    </cfRule>
    <cfRule type="cellIs" dxfId="94" priority="102" stopIfTrue="1" operator="equal">
      <formula>"CW 3240-R7"</formula>
    </cfRule>
  </conditionalFormatting>
  <conditionalFormatting sqref="D252">
    <cfRule type="cellIs" dxfId="93" priority="103" stopIfTrue="1" operator="equal">
      <formula>"CW 2130-R11"</formula>
    </cfRule>
    <cfRule type="cellIs" dxfId="92" priority="104" stopIfTrue="1" operator="equal">
      <formula>"CW 3120-R2"</formula>
    </cfRule>
    <cfRule type="cellIs" dxfId="91" priority="105" stopIfTrue="1" operator="equal">
      <formula>"CW 3240-R7"</formula>
    </cfRule>
  </conditionalFormatting>
  <conditionalFormatting sqref="D255">
    <cfRule type="cellIs" dxfId="90" priority="95" stopIfTrue="1" operator="equal">
      <formula>"CW 2130-R11"</formula>
    </cfRule>
    <cfRule type="cellIs" dxfId="89" priority="96" stopIfTrue="1" operator="equal">
      <formula>"CW 3120-R2"</formula>
    </cfRule>
    <cfRule type="cellIs" dxfId="88" priority="97" stopIfTrue="1" operator="equal">
      <formula>"CW 3240-R7"</formula>
    </cfRule>
  </conditionalFormatting>
  <conditionalFormatting sqref="D254">
    <cfRule type="cellIs" dxfId="87" priority="98" stopIfTrue="1" operator="equal">
      <formula>"CW 3120-R2"</formula>
    </cfRule>
    <cfRule type="cellIs" dxfId="86" priority="99" stopIfTrue="1" operator="equal">
      <formula>"CW 3240-R7"</formula>
    </cfRule>
  </conditionalFormatting>
  <conditionalFormatting sqref="D256">
    <cfRule type="cellIs" dxfId="85" priority="92" stopIfTrue="1" operator="equal">
      <formula>"CW 2130-R11"</formula>
    </cfRule>
    <cfRule type="cellIs" dxfId="84" priority="93" stopIfTrue="1" operator="equal">
      <formula>"CW 3120-R2"</formula>
    </cfRule>
    <cfRule type="cellIs" dxfId="83" priority="94" stopIfTrue="1" operator="equal">
      <formula>"CW 3240-R7"</formula>
    </cfRule>
  </conditionalFormatting>
  <conditionalFormatting sqref="D100:D101">
    <cfRule type="cellIs" dxfId="82" priority="69" stopIfTrue="1" operator="equal">
      <formula>"CW 2130-R11"</formula>
    </cfRule>
    <cfRule type="cellIs" dxfId="81" priority="70" stopIfTrue="1" operator="equal">
      <formula>"CW 3120-R2"</formula>
    </cfRule>
    <cfRule type="cellIs" dxfId="80" priority="71" stopIfTrue="1" operator="equal">
      <formula>"CW 3240-R7"</formula>
    </cfRule>
  </conditionalFormatting>
  <conditionalFormatting sqref="D89:D90">
    <cfRule type="cellIs" dxfId="79" priority="90" stopIfTrue="1" operator="equal">
      <formula>"CW 3120-R2"</formula>
    </cfRule>
    <cfRule type="cellIs" dxfId="78" priority="91" stopIfTrue="1" operator="equal">
      <formula>"CW 3240-R7"</formula>
    </cfRule>
  </conditionalFormatting>
  <conditionalFormatting sqref="D92">
    <cfRule type="cellIs" dxfId="77" priority="88" stopIfTrue="1" operator="equal">
      <formula>"CW 3120-R2"</formula>
    </cfRule>
    <cfRule type="cellIs" dxfId="76" priority="89" stopIfTrue="1" operator="equal">
      <formula>"CW 3240-R7"</formula>
    </cfRule>
  </conditionalFormatting>
  <conditionalFormatting sqref="D94">
    <cfRule type="cellIs" dxfId="75" priority="86" stopIfTrue="1" operator="equal">
      <formula>"CW 3120-R2"</formula>
    </cfRule>
    <cfRule type="cellIs" dxfId="74" priority="87" stopIfTrue="1" operator="equal">
      <formula>"CW 3240-R7"</formula>
    </cfRule>
  </conditionalFormatting>
  <conditionalFormatting sqref="D93">
    <cfRule type="cellIs" dxfId="73" priority="84" stopIfTrue="1" operator="equal">
      <formula>"CW 3120-R2"</formula>
    </cfRule>
    <cfRule type="cellIs" dxfId="72" priority="85" stopIfTrue="1" operator="equal">
      <formula>"CW 3240-R7"</formula>
    </cfRule>
  </conditionalFormatting>
  <conditionalFormatting sqref="D91">
    <cfRule type="cellIs" dxfId="71" priority="82" stopIfTrue="1" operator="equal">
      <formula>"CW 3120-R2"</formula>
    </cfRule>
    <cfRule type="cellIs" dxfId="70" priority="83" stopIfTrue="1" operator="equal">
      <formula>"CW 3240-R7"</formula>
    </cfRule>
  </conditionalFormatting>
  <conditionalFormatting sqref="D96">
    <cfRule type="cellIs" dxfId="69" priority="80" stopIfTrue="1" operator="equal">
      <formula>"CW 3120-R2"</formula>
    </cfRule>
    <cfRule type="cellIs" dxfId="68" priority="81" stopIfTrue="1" operator="equal">
      <formula>"CW 3240-R7"</formula>
    </cfRule>
  </conditionalFormatting>
  <conditionalFormatting sqref="D99">
    <cfRule type="cellIs" dxfId="67" priority="72" stopIfTrue="1" operator="equal">
      <formula>"CW 2130-R11"</formula>
    </cfRule>
    <cfRule type="cellIs" dxfId="66" priority="73" stopIfTrue="1" operator="equal">
      <formula>"CW 3120-R2"</formula>
    </cfRule>
    <cfRule type="cellIs" dxfId="65" priority="74" stopIfTrue="1" operator="equal">
      <formula>"CW 3240-R7"</formula>
    </cfRule>
  </conditionalFormatting>
  <conditionalFormatting sqref="D98">
    <cfRule type="cellIs" dxfId="64" priority="75" stopIfTrue="1" operator="equal">
      <formula>"CW 2130-R11"</formula>
    </cfRule>
    <cfRule type="cellIs" dxfId="63" priority="76" stopIfTrue="1" operator="equal">
      <formula>"CW 3120-R2"</formula>
    </cfRule>
    <cfRule type="cellIs" dxfId="62" priority="77" stopIfTrue="1" operator="equal">
      <formula>"CW 3240-R7"</formula>
    </cfRule>
  </conditionalFormatting>
  <conditionalFormatting sqref="D97">
    <cfRule type="cellIs" dxfId="61" priority="78" stopIfTrue="1" operator="equal">
      <formula>"CW 3120-R2"</formula>
    </cfRule>
    <cfRule type="cellIs" dxfId="60" priority="79" stopIfTrue="1" operator="equal">
      <formula>"CW 3240-R7"</formula>
    </cfRule>
  </conditionalFormatting>
  <conditionalFormatting sqref="D114">
    <cfRule type="cellIs" dxfId="59" priority="52" stopIfTrue="1" operator="equal">
      <formula>"CW 2130-R11"</formula>
    </cfRule>
    <cfRule type="cellIs" dxfId="58" priority="53" stopIfTrue="1" operator="equal">
      <formula>"CW 3120-R2"</formula>
    </cfRule>
    <cfRule type="cellIs" dxfId="57" priority="54" stopIfTrue="1" operator="equal">
      <formula>"CW 3240-R7"</formula>
    </cfRule>
  </conditionalFormatting>
  <conditionalFormatting sqref="D102">
    <cfRule type="cellIs" dxfId="56" priority="67" stopIfTrue="1" operator="equal">
      <formula>"CW 3120-R2"</formula>
    </cfRule>
    <cfRule type="cellIs" dxfId="55" priority="68" stopIfTrue="1" operator="equal">
      <formula>"CW 3240-R7"</formula>
    </cfRule>
  </conditionalFormatting>
  <conditionalFormatting sqref="D104">
    <cfRule type="cellIs" dxfId="54" priority="65" stopIfTrue="1" operator="equal">
      <formula>"CW 3120-R2"</formula>
    </cfRule>
    <cfRule type="cellIs" dxfId="53" priority="66" stopIfTrue="1" operator="equal">
      <formula>"CW 3240-R7"</formula>
    </cfRule>
  </conditionalFormatting>
  <conditionalFormatting sqref="D105:D107">
    <cfRule type="cellIs" dxfId="52" priority="63" stopIfTrue="1" operator="equal">
      <formula>"CW 3120-R2"</formula>
    </cfRule>
    <cfRule type="cellIs" dxfId="51" priority="64" stopIfTrue="1" operator="equal">
      <formula>"CW 3240-R7"</formula>
    </cfRule>
  </conditionalFormatting>
  <conditionalFormatting sqref="D103">
    <cfRule type="cellIs" dxfId="50" priority="61" stopIfTrue="1" operator="equal">
      <formula>"CW 3120-R2"</formula>
    </cfRule>
    <cfRule type="cellIs" dxfId="49" priority="62" stopIfTrue="1" operator="equal">
      <formula>"CW 3240-R7"</formula>
    </cfRule>
  </conditionalFormatting>
  <conditionalFormatting sqref="D108">
    <cfRule type="cellIs" dxfId="48" priority="57" stopIfTrue="1" operator="equal">
      <formula>"CW 3120-R2"</formula>
    </cfRule>
    <cfRule type="cellIs" dxfId="47" priority="58" stopIfTrue="1" operator="equal">
      <formula>"CW 3240-R7"</formula>
    </cfRule>
  </conditionalFormatting>
  <conditionalFormatting sqref="D109">
    <cfRule type="cellIs" dxfId="46" priority="59" stopIfTrue="1" operator="equal">
      <formula>"CW 3120-R2"</formula>
    </cfRule>
    <cfRule type="cellIs" dxfId="45" priority="60" stopIfTrue="1" operator="equal">
      <formula>"CW 3240-R7"</formula>
    </cfRule>
  </conditionalFormatting>
  <conditionalFormatting sqref="D110:D113">
    <cfRule type="cellIs" dxfId="44" priority="55" stopIfTrue="1" operator="equal">
      <formula>"CW 3120-R2"</formula>
    </cfRule>
    <cfRule type="cellIs" dxfId="43" priority="56" stopIfTrue="1" operator="equal">
      <formula>"CW 3240-R7"</formula>
    </cfRule>
  </conditionalFormatting>
  <conditionalFormatting sqref="D121">
    <cfRule type="cellIs" dxfId="42" priority="46" stopIfTrue="1" operator="equal">
      <formula>"CW 2130-R11"</formula>
    </cfRule>
    <cfRule type="cellIs" dxfId="41" priority="47" stopIfTrue="1" operator="equal">
      <formula>"CW 3120-R2"</formula>
    </cfRule>
    <cfRule type="cellIs" dxfId="40" priority="48" stopIfTrue="1" operator="equal">
      <formula>"CW 3240-R7"</formula>
    </cfRule>
  </conditionalFormatting>
  <conditionalFormatting sqref="D119:D120 D122:D125">
    <cfRule type="cellIs" dxfId="39" priority="49" stopIfTrue="1" operator="equal">
      <formula>"CW 2130-R11"</formula>
    </cfRule>
    <cfRule type="cellIs" dxfId="38" priority="50" stopIfTrue="1" operator="equal">
      <formula>"CW 3120-R2"</formula>
    </cfRule>
    <cfRule type="cellIs" dxfId="37" priority="51" stopIfTrue="1" operator="equal">
      <formula>"CW 3240-R7"</formula>
    </cfRule>
  </conditionalFormatting>
  <conditionalFormatting sqref="D118">
    <cfRule type="cellIs" dxfId="36" priority="41" stopIfTrue="1" operator="equal">
      <formula>"CW 2130-R11"</formula>
    </cfRule>
    <cfRule type="cellIs" dxfId="35" priority="42" stopIfTrue="1" operator="equal">
      <formula>"CW 3120-R2"</formula>
    </cfRule>
    <cfRule type="cellIs" dxfId="34" priority="43" stopIfTrue="1" operator="equal">
      <formula>"CW 3240-R7"</formula>
    </cfRule>
  </conditionalFormatting>
  <conditionalFormatting sqref="D117">
    <cfRule type="cellIs" dxfId="33" priority="44" stopIfTrue="1" operator="equal">
      <formula>"CW 3120-R2"</formula>
    </cfRule>
    <cfRule type="cellIs" dxfId="32" priority="45" stopIfTrue="1" operator="equal">
      <formula>"CW 3240-R7"</formula>
    </cfRule>
  </conditionalFormatting>
  <conditionalFormatting sqref="D116">
    <cfRule type="cellIs" dxfId="31" priority="38" stopIfTrue="1" operator="equal">
      <formula>"CW 2130-R11"</formula>
    </cfRule>
    <cfRule type="cellIs" dxfId="30" priority="39" stopIfTrue="1" operator="equal">
      <formula>"CW 3120-R2"</formula>
    </cfRule>
    <cfRule type="cellIs" dxfId="29" priority="40" stopIfTrue="1" operator="equal">
      <formula>"CW 3240-R7"</formula>
    </cfRule>
  </conditionalFormatting>
  <conditionalFormatting sqref="D126">
    <cfRule type="cellIs" dxfId="28" priority="35" stopIfTrue="1" operator="equal">
      <formula>"CW 2130-R11"</formula>
    </cfRule>
    <cfRule type="cellIs" dxfId="27" priority="36" stopIfTrue="1" operator="equal">
      <formula>"CW 3120-R2"</formula>
    </cfRule>
    <cfRule type="cellIs" dxfId="26" priority="37" stopIfTrue="1" operator="equal">
      <formula>"CW 3240-R7"</formula>
    </cfRule>
  </conditionalFormatting>
  <conditionalFormatting sqref="D148:D149">
    <cfRule type="cellIs" dxfId="25" priority="33" stopIfTrue="1" operator="equal">
      <formula>"CW 3120-R2"</formula>
    </cfRule>
    <cfRule type="cellIs" dxfId="24" priority="34" stopIfTrue="1" operator="equal">
      <formula>"CW 3240-R7"</formula>
    </cfRule>
  </conditionalFormatting>
  <conditionalFormatting sqref="D158:D159">
    <cfRule type="cellIs" dxfId="23" priority="31" stopIfTrue="1" operator="equal">
      <formula>"CW 3120-R2"</formula>
    </cfRule>
    <cfRule type="cellIs" dxfId="22" priority="32" stopIfTrue="1" operator="equal">
      <formula>"CW 3240-R7"</formula>
    </cfRule>
  </conditionalFormatting>
  <conditionalFormatting sqref="D161">
    <cfRule type="cellIs" dxfId="21" priority="29" stopIfTrue="1" operator="equal">
      <formula>"CW 3120-R2"</formula>
    </cfRule>
    <cfRule type="cellIs" dxfId="20" priority="30" stopIfTrue="1" operator="equal">
      <formula>"CW 3240-R7"</formula>
    </cfRule>
  </conditionalFormatting>
  <conditionalFormatting sqref="D163">
    <cfRule type="cellIs" dxfId="19" priority="27" stopIfTrue="1" operator="equal">
      <formula>"CW 3120-R2"</formula>
    </cfRule>
    <cfRule type="cellIs" dxfId="18" priority="28" stopIfTrue="1" operator="equal">
      <formula>"CW 3240-R7"</formula>
    </cfRule>
  </conditionalFormatting>
  <conditionalFormatting sqref="D162">
    <cfRule type="cellIs" dxfId="17" priority="25" stopIfTrue="1" operator="equal">
      <formula>"CW 3120-R2"</formula>
    </cfRule>
    <cfRule type="cellIs" dxfId="16" priority="26" stopIfTrue="1" operator="equal">
      <formula>"CW 3240-R7"</formula>
    </cfRule>
  </conditionalFormatting>
  <conditionalFormatting sqref="D165">
    <cfRule type="cellIs" dxfId="15" priority="23" stopIfTrue="1" operator="equal">
      <formula>"CW 3120-R2"</formula>
    </cfRule>
    <cfRule type="cellIs" dxfId="14" priority="24" stopIfTrue="1" operator="equal">
      <formula>"CW 3240-R7"</formula>
    </cfRule>
  </conditionalFormatting>
  <conditionalFormatting sqref="D189:D190">
    <cfRule type="cellIs" dxfId="13" priority="11" stopIfTrue="1" operator="equal">
      <formula>"CW 3120-R2"</formula>
    </cfRule>
    <cfRule type="cellIs" dxfId="12" priority="12" stopIfTrue="1" operator="equal">
      <formula>"CW 3240-R7"</formula>
    </cfRule>
  </conditionalFormatting>
  <conditionalFormatting sqref="D154">
    <cfRule type="cellIs" dxfId="11" priority="9" stopIfTrue="1" operator="equal">
      <formula>"CW 3120-R2"</formula>
    </cfRule>
    <cfRule type="cellIs" dxfId="10" priority="10" stopIfTrue="1" operator="equal">
      <formula>"CW 3240-R7"</formula>
    </cfRule>
  </conditionalFormatting>
  <conditionalFormatting sqref="D155">
    <cfRule type="cellIs" dxfId="9" priority="7" stopIfTrue="1" operator="equal">
      <formula>"CW 3120-R2"</formula>
    </cfRule>
    <cfRule type="cellIs" dxfId="8" priority="8" stopIfTrue="1" operator="equal">
      <formula>"CW 3240-R7"</formula>
    </cfRule>
  </conditionalFormatting>
  <conditionalFormatting sqref="D166:D167">
    <cfRule type="cellIs" dxfId="7" priority="13" stopIfTrue="1" operator="equal">
      <formula>"CW 3120-R2"</formula>
    </cfRule>
    <cfRule type="cellIs" dxfId="6" priority="14" stopIfTrue="1" operator="equal">
      <formula>"CW 3240-R7"</formula>
    </cfRule>
  </conditionalFormatting>
  <conditionalFormatting sqref="D157">
    <cfRule type="cellIs" dxfId="5" priority="5" stopIfTrue="1" operator="equal">
      <formula>"CW 3120-R2"</formula>
    </cfRule>
    <cfRule type="cellIs" dxfId="4" priority="6" stopIfTrue="1" operator="equal">
      <formula>"CW 3240-R7"</formula>
    </cfRule>
  </conditionalFormatting>
  <conditionalFormatting sqref="D199:D200">
    <cfRule type="cellIs" dxfId="3" priority="3" stopIfTrue="1" operator="equal">
      <formula>"CW 3120-R2"</formula>
    </cfRule>
    <cfRule type="cellIs" dxfId="2" priority="4" stopIfTrue="1" operator="equal">
      <formula>"CW 3240-R7"</formula>
    </cfRule>
  </conditionalFormatting>
  <conditionalFormatting sqref="D216:D217">
    <cfRule type="cellIs" dxfId="1" priority="1" stopIfTrue="1" operator="equal">
      <formula>"CW 3120-R2"</formula>
    </cfRule>
    <cfRule type="cellIs" dxfId="0" priority="2" stopIfTrue="1" operator="equal">
      <formula>"CW 3240-R7"</formula>
    </cfRule>
  </conditionalFormatting>
  <dataValidations count="4">
    <dataValidation type="custom" allowBlank="1" showInputMessage="1" showErrorMessage="1" error="If you can enter a Unit  Price in this cell, please contact the Contract Administrator immediately!" sqref="JC11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SY119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ACU119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AMQ119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AWM119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BGI119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BQE119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CAA119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CJW119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CTS119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DDO119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DNK119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DXG119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EHC119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EQY119 JC54:JC55 SY54:SY55 ACU54:ACU55 AMQ54:AMQ55 AWM54:AWM55 BGI54:BGI55 BQE54:BQE55 CAA54:CAA55 CJW54:CJW55 CTS54:CTS55 DDO54:DDO55 DNK54:DNK55 DXG54:DXG55 EHC54:EHC55 EQY54:EQY55 FAU54:FAU55 FKQ54:FKQ55 FUM54:FUM55 GEI54:GEI55 GOE54:GOE55 GYA54:GYA55 HHW54:HHW55 HRS54:HRS55 IBO54:IBO55 ILK54:ILK55 IVG54:IVG55 JFC54:JFC55 JOY54:JOY55 JYU54:JYU55 KIQ54:KIQ55 KSM54:KSM55 LCI54:LCI55 LME54:LME55 LWA54:LWA55 MFW54:MFW55 MPS54:MPS55 MZO54:MZO55 NJK54:NJK55 NTG54:NTG55 ODC54:ODC55 OMY54:OMY55 OWU54:OWU55 PGQ54:PGQ55 PQM54:PQM55 QAI54:QAI55 QKE54:QKE55 QUA54:QUA55 RDW54:RDW55 RNS54:RNS55 RXO54:RXO55 SHK54:SHK55 SRG54:SRG55 TBC54:TBC55 TKY54:TKY55 TUU54:TUU55 UEQ54:UEQ55 UOM54:UOM55 UYI54:UYI55 VIE54:VIE55 VSA54:VSA55 WBW54:WBW55 WLS54:WLS55 WVO54:WVO55 FAU119 JC62:JC63 SY62:SY63 ACU62:ACU63 AMQ62:AMQ63 AWM62:AWM63 BGI62:BGI63 BQE62:BQE63 CAA62:CAA63 CJW62:CJW63 CTS62:CTS63 DDO62:DDO63 DNK62:DNK63 DXG62:DXG63 EHC62:EHC63 EQY62:EQY63 FAU62:FAU63 FKQ62:FKQ63 FUM62:FUM63 GEI62:GEI63 GOE62:GOE63 GYA62:GYA63 HHW62:HHW63 HRS62:HRS63 IBO62:IBO63 ILK62:ILK63 IVG62:IVG63 JFC62:JFC63 JOY62:JOY63 JYU62:JYU63 KIQ62:KIQ63 KSM62:KSM63 LCI62:LCI63 LME62:LME63 LWA62:LWA63 MFW62:MFW63 MPS62:MPS63 MZO62:MZO63 NJK62:NJK63 NTG62:NTG63 ODC62:ODC63 OMY62:OMY63 OWU62:OWU63 PGQ62:PGQ63 PQM62:PQM63 QAI62:QAI63 QKE62:QKE63 QUA62:QUA63 RDW62:RDW63 RNS62:RNS63 RXO62:RXO63 SHK62:SHK63 SRG62:SRG63 TBC62:TBC63 TKY62:TKY63 TUU62:TUU63 UEQ62:UEQ63 UOM62:UOM63 UYI62:UYI63 VIE62:VIE63 VSA62:VSA63 WBW62:WBW63 WLS62:WLS63 WVO62:WVO63 FKQ119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FUM119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EI119 JC74 SY74 ACU74 AMQ74 AWM74 BGI74 BQE74 CAA74 CJW74 CTS74 DDO74 DNK74 DXG74 EHC74 EQY74 FAU74 FKQ74 FUM74 GEI74 GOE74 GYA74 HHW74 HRS74 IBO74 ILK74 IVG74 JFC74 JOY74 JYU74 KIQ74 KSM74 LCI74 LME74 LWA74 MFW74 MPS74 MZO74 NJK74 NTG74 ODC74 OMY74 OWU74 PGQ74 PQM74 QAI74 QKE74 QUA74 RDW74 RNS74 RXO74 SHK74 SRG74 TBC74 TKY74 TUU74 UEQ74 UOM74 UYI74 VIE74 VSA74 WBW74 WLS74 WVO74 GOE119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YA119 JC82 SY82 ACU82 AMQ82 AWM82 BGI82 BQE82 CAA82 CJW82 CTS82 DDO82 DNK82 DXG82 EHC82 EQY82 FAU82 FKQ82 FUM82 GEI82 GOE82 GYA82 HHW82 HRS82 IBO82 ILK82 IVG82 JFC82 JOY82 JYU82 KIQ82 KSM82 LCI82 LME82 LWA82 MFW82 MPS82 MZO82 NJK82 NTG82 ODC82 OMY82 OWU82 PGQ82 PQM82 QAI82 QKE82 QUA82 RDW82 RNS82 RXO82 SHK82 SRG82 TBC82 TKY82 TUU82 UEQ82 UOM82 UYI82 VIE82 VSA82 WBW82 WLS82 WVO82 HHW119 JC128 SY128 ACU128 AMQ128 AWM128 BGI128 BQE128 CAA128 CJW128 CTS128 DDO128 DNK128 DXG128 EHC128 EQY128 FAU128 FKQ128 FUM128 GEI128 GOE128 GYA128 HHW128 HRS128 IBO128 ILK128 IVG128 JFC128 JOY128 JYU128 KIQ128 KSM128 LCI128 LME128 LWA128 MFW128 MPS128 MZO128 NJK128 NTG128 ODC128 OMY128 OWU128 PGQ128 PQM128 QAI128 QKE128 QUA128 RDW128 RNS128 RXO128 SHK128 SRG128 TBC128 TKY128 TUU128 UEQ128 UOM128 UYI128 VIE128 VSA128 WBW128 WLS128 WVO128 HRS119 JC140 SY140 ACU140 AMQ140 AWM140 BGI140 BQE140 CAA140 CJW140 CTS140 DDO140 DNK140 DXG140 EHC140 EQY140 FAU140 FKQ140 FUM140 GEI140 GOE140 GYA140 HHW140 HRS140 IBO140 ILK140 IVG140 JFC140 JOY140 JYU140 KIQ140 KSM140 LCI140 LME140 LWA140 MFW140 MPS140 MZO140 NJK140 NTG140 ODC140 OMY140 OWU140 PGQ140 PQM140 QAI140 QKE140 QUA140 RDW140 RNS140 RXO140 SHK140 SRG140 TBC140 TKY140 TUU140 UEQ140 UOM140 UYI140 VIE140 VSA140 WBW140 WLS140 WVO140 JC143:JC144 SY143:SY144 ACU143:ACU144 AMQ143:AMQ144 AWM143:AWM144 BGI143:BGI144 BQE143:BQE144 CAA143:CAA144 CJW143:CJW144 CTS143:CTS144 DDO143:DDO144 DNK143:DNK144 DXG143:DXG144 EHC143:EHC144 EQY143:EQY144 FAU143:FAU144 FKQ143:FKQ144 FUM143:FUM144 GEI143:GEI144 GOE143:GOE144 GYA143:GYA144 HHW143:HHW144 HRS143:HRS144 IBO143:IBO144 ILK143:ILK144 IVG143:IVG144 JFC143:JFC144 JOY143:JOY144 JYU143:JYU144 KIQ143:KIQ144 KSM143:KSM144 LCI143:LCI144 LME143:LME144 LWA143:LWA144 MFW143:MFW144 MPS143:MPS144 MZO143:MZO144 NJK143:NJK144 NTG143:NTG144 ODC143:ODC144 OMY143:OMY144 OWU143:OWU144 PGQ143:PGQ144 PQM143:PQM144 QAI143:QAI144 QKE143:QKE144 QUA143:QUA144 RDW143:RDW144 RNS143:RNS144 RXO143:RXO144 SHK143:SHK144 SRG143:SRG144 TBC143:TBC144 TKY143:TKY144 TUU143:TUU144 UEQ143:UEQ144 UOM143:UOM144 UYI143:UYI144 VIE143:VIE144 VSA143:VSA144 WBW143:WBW144 WLS143:WLS144 WVO143:WVO144 IBO119 JC146 SY146 ACU146 AMQ146 AWM146 BGI146 BQE146 CAA146 CJW146 CTS146 DDO146 DNK146 DXG146 EHC146 EQY146 FAU146 FKQ146 FUM146 GEI146 GOE146 GYA146 HHW146 HRS146 IBO146 ILK146 IVG146 JFC146 JOY146 JYU146 KIQ146 KSM146 LCI146 LME146 LWA146 MFW146 MPS146 MZO146 NJK146 NTG146 ODC146 OMY146 OWU146 PGQ146 PQM146 QAI146 QKE146 QUA146 RDW146 RNS146 RXO146 SHK146 SRG146 TBC146 TKY146 TUU146 UEQ146 UOM146 UYI146 VIE146 VSA146 WBW146 WLS146 WVO146 ILK119 SY153:SY154 ACU153:ACU154 AMQ153:AMQ154 AWM153:AWM154 BGI153:BGI154 BQE153:BQE154 CAA153:CAA154 CJW153:CJW154 CTS153:CTS154 DDO153:DDO154 DNK153:DNK154 DXG153:DXG154 EHC153:EHC154 EQY153:EQY154 FAU153:FAU154 FKQ153:FKQ154 FUM153:FUM154 GEI153:GEI154 GOE153:GOE154 GYA153:GYA154 HHW153:HHW154 HRS153:HRS154 IBO153:IBO154 ILK153:ILK154 IVG153:IVG154 JFC153:JFC154 JOY153:JOY154 JYU153:JYU154 KIQ153:KIQ154 KSM153:KSM154 LCI153:LCI154 LME153:LME154 LWA153:LWA154 MFW153:MFW154 MPS153:MPS154 MZO153:MZO154 NJK153:NJK154 NTG153:NTG154 ODC153:ODC154 OMY153:OMY154 OWU153:OWU154 PGQ153:PGQ154 PQM153:PQM154 QAI153:QAI154 QKE153:QKE154 QUA153:QUA154 RDW153:RDW154 RNS153:RNS154 RXO153:RXO154 SHK153:SHK154 SRG153:SRG154 TBC153:TBC154 TKY153:TKY154 TUU153:TUU154 UEQ153:UEQ154 UOM153:UOM154 UYI153:UYI154 VIE153:VIE154 VSA153:VSA154 WBW153:WBW154 WLS153:WLS154 WVO153:WVO154 G153:G154 IVG119 JC156 SY156 ACU156 AMQ156 AWM156 BGI156 BQE156 CAA156 CJW156 CTS156 DDO156 DNK156 DXG156 EHC156 EQY156 FAU156 FKQ156 FUM156 GEI156 GOE156 GYA156 HHW156 HRS156 IBO156 ILK156 IVG156 JFC156 JOY156 JYU156 KIQ156 KSM156 LCI156 LME156 LWA156 MFW156 MPS156 MZO156 NJK156 NTG156 ODC156 OMY156 OWU156 PGQ156 PQM156 QAI156 QKE156 QUA156 RDW156 RNS156 RXO156 SHK156 SRG156 TBC156 TKY156 TUU156 UEQ156 UOM156 UYI156 VIE156 VSA156 WBW156 WLS156 WVO156 JFC119 JC169:JC170 SY169:SY170 ACU169:ACU170 AMQ169:AMQ170 AWM169:AWM170 BGI169:BGI170 BQE169:BQE170 CAA169:CAA170 CJW169:CJW170 CTS169:CTS170 DDO169:DDO170 DNK169:DNK170 DXG169:DXG170 EHC169:EHC170 EQY169:EQY170 FAU169:FAU170 FKQ169:FKQ170 FUM169:FUM170 GEI169:GEI170 GOE169:GOE170 GYA169:GYA170 HHW169:HHW170 HRS169:HRS170 IBO169:IBO170 ILK169:ILK170 IVG169:IVG170 JFC169:JFC170 JOY169:JOY170 JYU169:JYU170 KIQ169:KIQ170 KSM169:KSM170 LCI169:LCI170 LME169:LME170 LWA169:LWA170 MFW169:MFW170 MPS169:MPS170 MZO169:MZO170 NJK169:NJK170 NTG169:NTG170 ODC169:ODC170 OMY169:OMY170 OWU169:OWU170 PGQ169:PGQ170 PQM169:PQM170 QAI169:QAI170 QKE169:QKE170 QUA169:QUA170 RDW169:RDW170 RNS169:RNS170 RXO169:RXO170 SHK169:SHK170 SRG169:SRG170 TBC169:TBC170 TKY169:TKY170 TUU169:TUU170 UEQ169:UEQ170 UOM169:UOM170 UYI169:UYI170 VIE169:VIE170 VSA169:VSA170 WBW169:WBW170 WLS169:WLS170 WVO169:WVO170 JOY119 JC172 SY172 ACU172 AMQ172 AWM172 BGI172 BQE172 CAA172 CJW172 CTS172 DDO172 DNK172 DXG172 EHC172 EQY172 FAU172 FKQ172 FUM172 GEI172 GOE172 GYA172 HHW172 HRS172 IBO172 ILK172 IVG172 JFC172 JOY172 JYU172 KIQ172 KSM172 LCI172 LME172 LWA172 MFW172 MPS172 MZO172 NJK172 NTG172 ODC172 OMY172 OWU172 PGQ172 PQM172 QAI172 QKE172 QUA172 RDW172 RNS172 RXO172 SHK172 SRG172 TBC172 TKY172 TUU172 UEQ172 UOM172 UYI172 VIE172 VSA172 WBW172 WLS172 WVO172 JYU119 KIQ119 JC174 SY174 ACU174 AMQ174 AWM174 BGI174 BQE174 CAA174 CJW174 CTS174 DDO174 DNK174 DXG174 EHC174 EQY174 FAU174 FKQ174 FUM174 GEI174 GOE174 GYA174 HHW174 HRS174 IBO174 ILK174 IVG174 JFC174 JOY174 JYU174 KIQ174 KSM174 LCI174 LME174 LWA174 MFW174 MPS174 MZO174 NJK174 NTG174 ODC174 OMY174 OWU174 PGQ174 PQM174 QAI174 QKE174 QUA174 RDW174 RNS174 RXO174 SHK174 SRG174 TBC174 TKY174 TUU174 UEQ174 UOM174 UYI174 VIE174 VSA174 WBW174 WLS174 WVO174 JC179:JC180 SY179:SY180 ACU179:ACU180 AMQ179:AMQ180 AWM179:AWM180 BGI179:BGI180 BQE179:BQE180 CAA179:CAA180 CJW179:CJW180 CTS179:CTS180 DDO179:DDO180 DNK179:DNK180 DXG179:DXG180 EHC179:EHC180 EQY179:EQY180 FAU179:FAU180 FKQ179:FKQ180 FUM179:FUM180 GEI179:GEI180 GOE179:GOE180 GYA179:GYA180 HHW179:HHW180 HRS179:HRS180 IBO179:IBO180 ILK179:ILK180 IVG179:IVG180 JFC179:JFC180 JOY179:JOY180 JYU179:JYU180 KIQ179:KIQ180 KSM179:KSM180 LCI179:LCI180 LME179:LME180 LWA179:LWA180 MFW179:MFW180 MPS179:MPS180 MZO179:MZO180 NJK179:NJK180 NTG179:NTG180 ODC179:ODC180 OMY179:OMY180 OWU179:OWU180 PGQ179:PGQ180 PQM179:PQM180 QAI179:QAI180 QKE179:QKE180 QUA179:QUA180 RDW179:RDW180 RNS179:RNS180 RXO179:RXO180 SHK179:SHK180 SRG179:SRG180 TBC179:TBC180 TKY179:TKY180 TUU179:TUU180 UEQ179:UEQ180 UOM179:UOM180 UYI179:UYI180 VIE179:VIE180 VSA179:VSA180 WBW179:WBW180 WLS179:WLS180 WVO179:WVO180 KSM119 SY185 ACU185 AMQ185 AWM185 BGI185 BQE185 CAA185 CJW185 CTS185 DDO185 DNK185 DXG185 EHC185 EQY185 FAU185 FKQ185 FUM185 GEI185 GOE185 GYA185 HHW185 HRS185 IBO185 ILK185 IVG185 JFC185 JOY185 JYU185 KIQ185 KSM185 LCI185 LME185 LWA185 MFW185 MPS185 MZO185 NJK185 NTG185 ODC185 OMY185 OWU185 PGQ185 PQM185 QAI185 QKE185 QUA185 RDW185 RNS185 RXO185 SHK185 SRG185 TBC185 TKY185 TUU185 UEQ185 UOM185 UYI185 VIE185 VSA185 WBW185 WLS185 WVO185 LCI119 LME119 WVO182:WVO183 WLS182:WLS183 WBW182:WBW183 VSA182:VSA183 VIE182:VIE183 UYI182:UYI183 UOM182:UOM183 UEQ182:UEQ183 TUU182:TUU183 TKY182:TKY183 TBC182:TBC183 SRG182:SRG183 SHK182:SHK183 RXO182:RXO183 RNS182:RNS183 RDW182:RDW183 QUA182:QUA183 QKE182:QKE183 QAI182:QAI183 PQM182:PQM183 PGQ182:PGQ183 OWU182:OWU183 OMY182:OMY183 ODC182:ODC183 NTG182:NTG183 NJK182:NJK183 MZO182:MZO183 MPS182:MPS183 MFW182:MFW183 LWA182:LWA183 LME182:LME183 LCI182:LCI183 KSM182:KSM183 KIQ182:KIQ183 JYU182:JYU183 JOY182:JOY183 JFC182:JFC183 IVG182:IVG183 ILK182:ILK183 IBO182:IBO183 HRS182:HRS183 HHW182:HHW183 GYA182:GYA183 GOE182:GOE183 GEI182:GEI183 FUM182:FUM183 FKQ182:FKQ183 FAU182:FAU183 EQY182:EQY183 EHC182:EHC183 DXG182:DXG183 DNK182:DNK183 DDO182:DDO183 CTS182:CTS183 CJW182:CJW183 CAA182:CAA183 BQE182:BQE183 BGI182:BGI183 AWM182:AWM183 AMQ182:AMQ183 ACU182:ACU183 SY182:SY183 JC182:JC183 JC185 JC187 SY187 ACU187 AMQ187 AWM187 BGI187 BQE187 CAA187 CJW187 CTS187 DDO187 DNK187 DXG187 EHC187 EQY187 FAU187 FKQ187 FUM187 GEI187 GOE187 GYA187 HHW187 HRS187 IBO187 ILK187 IVG187 JFC187 JOY187 JYU187 KIQ187 KSM187 LCI187 LME187 LWA187 MFW187 MPS187 MZO187 NJK187 NTG187 ODC187 OMY187 OWU187 PGQ187 PQM187 QAI187 QKE187 QUA187 RDW187 RNS187 RXO187 SHK187 SRG187 TBC187 TKY187 TUU187 UEQ187 UOM187 UYI187 VIE187 VSA187 WBW187 WLS187 WVO187 LWA119 JC192:JC193 SY192:SY193 ACU192:ACU193 AMQ192:AMQ193 AWM192:AWM193 BGI192:BGI193 BQE192:BQE193 CAA192:CAA193 CJW192:CJW193 CTS192:CTS193 DDO192:DDO193 DNK192:DNK193 DXG192:DXG193 EHC192:EHC193 EQY192:EQY193 FAU192:FAU193 FKQ192:FKQ193 FUM192:FUM193 GEI192:GEI193 GOE192:GOE193 GYA192:GYA193 HHW192:HHW193 HRS192:HRS193 IBO192:IBO193 ILK192:ILK193 IVG192:IVG193 JFC192:JFC193 JOY192:JOY193 JYU192:JYU193 KIQ192:KIQ193 KSM192:KSM193 LCI192:LCI193 LME192:LME193 LWA192:LWA193 MFW192:MFW193 MPS192:MPS193 MZO192:MZO193 NJK192:NJK193 NTG192:NTG193 ODC192:ODC193 OMY192:OMY193 OWU192:OWU193 PGQ192:PGQ193 PQM192:PQM193 QAI192:QAI193 QKE192:QKE193 QUA192:QUA193 RDW192:RDW193 RNS192:RNS193 RXO192:RXO193 SHK192:SHK193 SRG192:SRG193 TBC192:TBC193 TKY192:TKY193 TUU192:TUU193 UEQ192:UEQ193 UOM192:UOM193 UYI192:UYI193 VIE192:VIE193 VSA192:VSA193 WBW192:WBW193 WLS192:WLS193 WVO192:WVO193 MFW119 JC195 SY195 ACU195 AMQ195 AWM195 BGI195 BQE195 CAA195 CJW195 CTS195 DDO195 DNK195 DXG195 EHC195 EQY195 FAU195 FKQ195 FUM195 GEI195 GOE195 GYA195 HHW195 HRS195 IBO195 ILK195 IVG195 JFC195 JOY195 JYU195 KIQ195 KSM195 LCI195 LME195 LWA195 MFW195 MPS195 MZO195 NJK195 NTG195 ODC195 OMY195 OWU195 PGQ195 PQM195 QAI195 QKE195 QUA195 RDW195 RNS195 RXO195 SHK195 SRG195 TBC195 TKY195 TUU195 UEQ195 UOM195 UYI195 VIE195 VSA195 WBW195 WLS195 WVO195 MPS119 JC197 SY197 ACU197 AMQ197 AWM197 BGI197 BQE197 CAA197 CJW197 CTS197 DDO197 DNK197 DXG197 EHC197 EQY197 FAU197 FKQ197 FUM197 GEI197 GOE197 GYA197 HHW197 HRS197 IBO197 ILK197 IVG197 JFC197 JOY197 JYU197 KIQ197 KSM197 LCI197 LME197 LWA197 MFW197 MPS197 MZO197 NJK197 NTG197 ODC197 OMY197 OWU197 PGQ197 PQM197 QAI197 QKE197 QUA197 RDW197 RNS197 RXO197 SHK197 SRG197 TBC197 TKY197 TUU197 UEQ197 UOM197 UYI197 VIE197 VSA197 WBW197 WLS197 WVO197 MZO119 NJK119 JC202:JC203 SY202:SY203 ACU202:ACU203 AMQ202:AMQ203 AWM202:AWM203 BGI202:BGI203 BQE202:BQE203 CAA202:CAA203 CJW202:CJW203 CTS202:CTS203 DDO202:DDO203 DNK202:DNK203 DXG202:DXG203 EHC202:EHC203 EQY202:EQY203 FAU202:FAU203 FKQ202:FKQ203 FUM202:FUM203 GEI202:GEI203 GOE202:GOE203 GYA202:GYA203 HHW202:HHW203 HRS202:HRS203 IBO202:IBO203 ILK202:ILK203 IVG202:IVG203 JFC202:JFC203 JOY202:JOY203 JYU202:JYU203 KIQ202:KIQ203 KSM202:KSM203 LCI202:LCI203 LME202:LME203 LWA202:LWA203 MFW202:MFW203 MPS202:MPS203 MZO202:MZO203 NJK202:NJK203 NTG202:NTG203 ODC202:ODC203 OMY202:OMY203 OWU202:OWU203 PGQ202:PGQ203 PQM202:PQM203 QAI202:QAI203 QKE202:QKE203 QUA202:QUA203 RDW202:RDW203 RNS202:RNS203 RXO202:RXO203 SHK202:SHK203 SRG202:SRG203 TBC202:TBC203 TKY202:TKY203 TUU202:TUU203 UEQ202:UEQ203 UOM202:UOM203 UYI202:UYI203 VIE202:VIE203 VSA202:VSA203 WBW202:WBW203 WLS202:WLS203 WVO202:WVO203 NTG119 JC205 SY205 ACU205 AMQ205 AWM205 BGI205 BQE205 CAA205 CJW205 CTS205 DDO205 DNK205 DXG205 EHC205 EQY205 FAU205 FKQ205 FUM205 GEI205 GOE205 GYA205 HHW205 HRS205 IBO205 ILK205 IVG205 JFC205 JOY205 JYU205 KIQ205 KSM205 LCI205 LME205 LWA205 MFW205 MPS205 MZO205 NJK205 NTG205 ODC205 OMY205 OWU205 PGQ205 PQM205 QAI205 QKE205 QUA205 RDW205 RNS205 RXO205 SHK205 SRG205 TBC205 TKY205 TUU205 UEQ205 UOM205 UYI205 VIE205 VSA205 WBW205 WLS205 WVO205 JC208:JC209 SY208:SY209 ACU208:ACU209 AMQ208:AMQ209 AWM208:AWM209 BGI208:BGI209 BQE208:BQE209 CAA208:CAA209 CJW208:CJW209 CTS208:CTS209 DDO208:DDO209 DNK208:DNK209 DXG208:DXG209 EHC208:EHC209 EQY208:EQY209 FAU208:FAU209 FKQ208:FKQ209 FUM208:FUM209 GEI208:GEI209 GOE208:GOE209 GYA208:GYA209 HHW208:HHW209 HRS208:HRS209 IBO208:IBO209 ILK208:ILK209 IVG208:IVG209 JFC208:JFC209 JOY208:JOY209 JYU208:JYU209 KIQ208:KIQ209 KSM208:KSM209 LCI208:LCI209 LME208:LME209 LWA208:LWA209 MFW208:MFW209 MPS208:MPS209 MZO208:MZO209 NJK208:NJK209 NTG208:NTG209 ODC208:ODC209 OMY208:OMY209 OWU208:OWU209 PGQ208:PGQ209 PQM208:PQM209 QAI208:QAI209 QKE208:QKE209 QUA208:QUA209 RDW208:RDW209 RNS208:RNS209 RXO208:RXO209 SHK208:SHK209 SRG208:SRG209 TBC208:TBC209 TKY208:TKY209 TUU208:TUU209 UEQ208:UEQ209 UOM208:UOM209 UYI208:UYI209 VIE208:VIE209 VSA208:VSA209 WBW208:WBW209 WLS208:WLS209 WVO208:WVO209 ODC119 JC211:JC212 SY211:SY212 ACU211:ACU212 AMQ211:AMQ212 AWM211:AWM212 BGI211:BGI212 BQE211:BQE212 CAA211:CAA212 CJW211:CJW212 CTS211:CTS212 DDO211:DDO212 DNK211:DNK212 DXG211:DXG212 EHC211:EHC212 EQY211:EQY212 FAU211:FAU212 FKQ211:FKQ212 FUM211:FUM212 GEI211:GEI212 GOE211:GOE212 GYA211:GYA212 HHW211:HHW212 HRS211:HRS212 IBO211:IBO212 ILK211:ILK212 IVG211:IVG212 JFC211:JFC212 JOY211:JOY212 JYU211:JYU212 KIQ211:KIQ212 KSM211:KSM212 LCI211:LCI212 LME211:LME212 LWA211:LWA212 MFW211:MFW212 MPS211:MPS212 MZO211:MZO212 NJK211:NJK212 NTG211:NTG212 ODC211:ODC212 OMY211:OMY212 OWU211:OWU212 PGQ211:PGQ212 PQM211:PQM212 QAI211:QAI212 QKE211:QKE212 QUA211:QUA212 RDW211:RDW212 RNS211:RNS212 RXO211:RXO212 SHK211:SHK212 SRG211:SRG212 TBC211:TBC212 TKY211:TKY212 TUU211:TUU212 UEQ211:UEQ212 UOM211:UOM212 UYI211:UYI212 VIE211:VIE212 VSA211:VSA212 WBW211:WBW212 WLS211:WLS212 WVO211:WVO212 OMY119 JC214 SY214 ACU214 AMQ214 AWM214 BGI214 BQE214 CAA214 CJW214 CTS214 DDO214 DNK214 DXG214 EHC214 EQY214 FAU214 FKQ214 FUM214 GEI214 GOE214 GYA214 HHW214 HRS214 IBO214 ILK214 IVG214 JFC214 JOY214 JYU214 KIQ214 KSM214 LCI214 LME214 LWA214 MFW214 MPS214 MZO214 NJK214 NTG214 ODC214 OMY214 OWU214 PGQ214 PQM214 QAI214 QKE214 QUA214 RDW214 RNS214 RXO214 SHK214 SRG214 TBC214 TKY214 TUU214 UEQ214 UOM214 UYI214 VIE214 VSA214 WBW214 WLS214 WVO214 OWU119 JC219:JC220 SY219:SY220 ACU219:ACU220 AMQ219:AMQ220 AWM219:AWM220 BGI219:BGI220 BQE219:BQE220 CAA219:CAA220 CJW219:CJW220 CTS219:CTS220 DDO219:DDO220 DNK219:DNK220 DXG219:DXG220 EHC219:EHC220 EQY219:EQY220 FAU219:FAU220 FKQ219:FKQ220 FUM219:FUM220 GEI219:GEI220 GOE219:GOE220 GYA219:GYA220 HHW219:HHW220 HRS219:HRS220 IBO219:IBO220 ILK219:ILK220 IVG219:IVG220 JFC219:JFC220 JOY219:JOY220 JYU219:JYU220 KIQ219:KIQ220 KSM219:KSM220 LCI219:LCI220 LME219:LME220 LWA219:LWA220 MFW219:MFW220 MPS219:MPS220 MZO219:MZO220 NJK219:NJK220 NTG219:NTG220 ODC219:ODC220 OMY219:OMY220 OWU219:OWU220 PGQ219:PGQ220 PQM219:PQM220 QAI219:QAI220 QKE219:QKE220 QUA219:QUA220 RDW219:RDW220 RNS219:RNS220 RXO219:RXO220 SHK219:SHK220 SRG219:SRG220 TBC219:TBC220 TKY219:TKY220 TUU219:TUU220 UEQ219:UEQ220 UOM219:UOM220 UYI219:UYI220 VIE219:VIE220 VSA219:VSA220 WBW219:WBW220 WLS219:WLS220 WVO219:WVO220 PGQ119 JC222 SY222 ACU222 AMQ222 AWM222 BGI222 BQE222 CAA222 CJW222 CTS222 DDO222 DNK222 DXG222 EHC222 EQY222 FAU222 FKQ222 FUM222 GEI222 GOE222 GYA222 HHW222 HRS222 IBO222 ILK222 IVG222 JFC222 JOY222 JYU222 KIQ222 KSM222 LCI222 LME222 LWA222 MFW222 MPS222 MZO222 NJK222 NTG222 ODC222 OMY222 OWU222 PGQ222 PQM222 QAI222 QKE222 QUA222 RDW222 RNS222 RXO222 SHK222 SRG222 TBC222 TKY222 TUU222 UEQ222 UOM222 UYI222 VIE222 VSA222 WBW222 WLS222 WVO222 PQM119 QAI119 JC224 SY224 ACU224 AMQ224 AWM224 BGI224 BQE224 CAA224 CJW224 CTS224 DDO224 DNK224 DXG224 EHC224 EQY224 FAU224 FKQ224 FUM224 GEI224 GOE224 GYA224 HHW224 HRS224 IBO224 ILK224 IVG224 JFC224 JOY224 JYU224 KIQ224 KSM224 LCI224 LME224 LWA224 MFW224 MPS224 MZO224 NJK224 NTG224 ODC224 OMY224 OWU224 PGQ224 PQM224 QAI224 QKE224 QUA224 RDW224 RNS224 RXO224 SHK224 SRG224 TBC224 TKY224 TUU224 UEQ224 UOM224 UYI224 VIE224 VSA224 WBW224 WLS224 WVO224 JC227:JC228 SY227:SY228 ACU227:ACU228 AMQ227:AMQ228 AWM227:AWM228 BGI227:BGI228 BQE227:BQE228 CAA227:CAA228 CJW227:CJW228 CTS227:CTS228 DDO227:DDO228 DNK227:DNK228 DXG227:DXG228 EHC227:EHC228 EQY227:EQY228 FAU227:FAU228 FKQ227:FKQ228 FUM227:FUM228 GEI227:GEI228 GOE227:GOE228 GYA227:GYA228 HHW227:HHW228 HRS227:HRS228 IBO227:IBO228 ILK227:ILK228 IVG227:IVG228 JFC227:JFC228 JOY227:JOY228 JYU227:JYU228 KIQ227:KIQ228 KSM227:KSM228 LCI227:LCI228 LME227:LME228 LWA227:LWA228 MFW227:MFW228 MPS227:MPS228 MZO227:MZO228 NJK227:NJK228 NTG227:NTG228 ODC227:ODC228 OMY227:OMY228 OWU227:OWU228 PGQ227:PGQ228 PQM227:PQM228 QAI227:QAI228 QKE227:QKE228 QUA227:QUA228 RDW227:RDW228 RNS227:RNS228 RXO227:RXO228 SHK227:SHK228 SRG227:SRG228 TBC227:TBC228 TKY227:TKY228 TUU227:TUU228 UEQ227:UEQ228 UOM227:UOM228 UYI227:UYI228 VIE227:VIE228 VSA227:VSA228 WBW227:WBW228 WLS227:WLS228 WVO227:WVO228 QKE119 JC233 SY233 ACU233 AMQ233 AWM233 BGI233 BQE233 CAA233 CJW233 CTS233 DDO233 DNK233 DXG233 EHC233 EQY233 FAU233 FKQ233 FUM233 GEI233 GOE233 GYA233 HHW233 HRS233 IBO233 ILK233 IVG233 JFC233 JOY233 JYU233 KIQ233 KSM233 LCI233 LME233 LWA233 MFW233 MPS233 MZO233 NJK233 NTG233 ODC233 OMY233 OWU233 PGQ233 PQM233 QAI233 QKE233 QUA233 RDW233 RNS233 RXO233 SHK233 SRG233 TBC233 TKY233 TUU233 UEQ233 UOM233 UYI233 VIE233 VSA233 WBW233 WLS233 WVO233 QUA119 RDW119 JC235 SY235 ACU235 AMQ235 AWM235 BGI235 BQE235 CAA235 CJW235 CTS235 DDO235 DNK235 DXG235 EHC235 EQY235 FAU235 FKQ235 FUM235 GEI235 GOE235 GYA235 HHW235 HRS235 IBO235 ILK235 IVG235 JFC235 JOY235 JYU235 KIQ235 KSM235 LCI235 LME235 LWA235 MFW235 MPS235 MZO235 NJK235 NTG235 ODC235 OMY235 OWU235 PGQ235 PQM235 QAI235 QKE235 QUA235 RDW235 RNS235 RXO235 SHK235 SRG235 TBC235 TKY235 TUU235 UEQ235 UOM235 UYI235 VIE235 VSA235 WBW235 WLS235 WVO235 RNS119 JC230:JC231 SY230:SY231 ACU230:ACU231 AMQ230:AMQ231 AWM230:AWM231 BGI230:BGI231 BQE230:BQE231 CAA230:CAA231 CJW230:CJW231 CTS230:CTS231 DDO230:DDO231 DNK230:DNK231 DXG230:DXG231 EHC230:EHC231 EQY230:EQY231 FAU230:FAU231 FKQ230:FKQ231 FUM230:FUM231 GEI230:GEI231 GOE230:GOE231 GYA230:GYA231 HHW230:HHW231 HRS230:HRS231 IBO230:IBO231 ILK230:ILK231 IVG230:IVG231 JFC230:JFC231 JOY230:JOY231 JYU230:JYU231 KIQ230:KIQ231 KSM230:KSM231 LCI230:LCI231 LME230:LME231 LWA230:LWA231 MFW230:MFW231 MPS230:MPS231 MZO230:MZO231 NJK230:NJK231 NTG230:NTG231 ODC230:ODC231 OMY230:OMY231 OWU230:OWU231 PGQ230:PGQ231 PQM230:PQM231 QAI230:QAI231 QKE230:QKE231 QUA230:QUA231 RDW230:RDW231 RNS230:RNS231 RXO230:RXO231 SHK230:SHK231 SRG230:SRG231 TBC230:TBC231 TKY230:TKY231 TUU230:TUU231 UEQ230:UEQ231 UOM230:UOM231 UYI230:UYI231 VIE230:VIE231 VSA230:VSA231 WBW230:WBW231 WLS230:WLS231 WVO230:WVO231 JC240:JC241 SY240:SY241 ACU240:ACU241 AMQ240:AMQ241 AWM240:AWM241 BGI240:BGI241 BQE240:BQE241 CAA240:CAA241 CJW240:CJW241 CTS240:CTS241 DDO240:DDO241 DNK240:DNK241 DXG240:DXG241 EHC240:EHC241 EQY240:EQY241 FAU240:FAU241 FKQ240:FKQ241 FUM240:FUM241 GEI240:GEI241 GOE240:GOE241 GYA240:GYA241 HHW240:HHW241 HRS240:HRS241 IBO240:IBO241 ILK240:ILK241 IVG240:IVG241 JFC240:JFC241 JOY240:JOY241 JYU240:JYU241 KIQ240:KIQ241 KSM240:KSM241 LCI240:LCI241 LME240:LME241 LWA240:LWA241 MFW240:MFW241 MPS240:MPS241 MZO240:MZO241 NJK240:NJK241 NTG240:NTG241 ODC240:ODC241 OMY240:OMY241 OWU240:OWU241 PGQ240:PGQ241 PQM240:PQM241 QAI240:QAI241 QKE240:QKE241 QUA240:QUA241 RDW240:RDW241 RNS240:RNS241 RXO240:RXO241 SHK240:SHK241 SRG240:SRG241 TBC240:TBC241 TKY240:TKY241 TUU240:TUU241 UEQ240:UEQ241 UOM240:UOM241 UYI240:UYI241 VIE240:VIE241 VSA240:VSA241 WBW240:WBW241 WLS240:WLS241 WVO240:WVO241 RXO119 JC243:JC244 SY243:SY244 ACU243:ACU244 AMQ243:AMQ244 AWM243:AWM244 BGI243:BGI244 BQE243:BQE244 CAA243:CAA244 CJW243:CJW244 CTS243:CTS244 DDO243:DDO244 DNK243:DNK244 DXG243:DXG244 EHC243:EHC244 EQY243:EQY244 FAU243:FAU244 FKQ243:FKQ244 FUM243:FUM244 GEI243:GEI244 GOE243:GOE244 GYA243:GYA244 HHW243:HHW244 HRS243:HRS244 IBO243:IBO244 ILK243:ILK244 IVG243:IVG244 JFC243:JFC244 JOY243:JOY244 JYU243:JYU244 KIQ243:KIQ244 KSM243:KSM244 LCI243:LCI244 LME243:LME244 LWA243:LWA244 MFW243:MFW244 MPS243:MPS244 MZO243:MZO244 NJK243:NJK244 NTG243:NTG244 ODC243:ODC244 OMY243:OMY244 OWU243:OWU244 PGQ243:PGQ244 PQM243:PQM244 QAI243:QAI244 QKE243:QKE244 QUA243:QUA244 RDW243:RDW244 RNS243:RNS244 RXO243:RXO244 SHK243:SHK244 SRG243:SRG244 TBC243:TBC244 TKY243:TKY244 TUU243:TUU244 UEQ243:UEQ244 UOM243:UOM244 UYI243:UYI244 VIE243:VIE244 VSA243:VSA244 WBW243:WBW244 WLS243:WLS244 WVO243:WVO244 SHK119 JC246 SY246 ACU246 AMQ246 AWM246 BGI246 BQE246 CAA246 CJW246 CTS246 DDO246 DNK246 DXG246 EHC246 EQY246 FAU246 FKQ246 FUM246 GEI246 GOE246 GYA246 HHW246 HRS246 IBO246 ILK246 IVG246 JFC246 JOY246 JYU246 KIQ246 KSM246 LCI246 LME246 LWA246 MFW246 MPS246 MZO246 NJK246 NTG246 ODC246 OMY246 OWU246 PGQ246 PQM246 QAI246 QKE246 QUA246 RDW246 RNS246 RXO246 SHK246 SRG246 TBC246 TKY246 TUU246 UEQ246 UOM246 UYI246 VIE246 VSA246 WBW246 WLS246 WVO246 SRG119 JC248 SY248 ACU248 AMQ248 AWM248 BGI248 BQE248 CAA248 CJW248 CTS248 DDO248 DNK248 DXG248 EHC248 EQY248 FAU248 FKQ248 FUM248 GEI248 GOE248 GYA248 HHW248 HRS248 IBO248 ILK248 IVG248 JFC248 JOY248 JYU248 KIQ248 KSM248 LCI248 LME248 LWA248 MFW248 MPS248 MZO248 NJK248 NTG248 ODC248 OMY248 OWU248 PGQ248 PQM248 QAI248 QKE248 QUA248 RDW248 RNS248 RXO248 SHK248 SRG248 TBC248 TKY248 TUU248 UEQ248 UOM248 UYI248 VIE248 VSA248 WBW248 WLS248 WVO248 TBC119 JC251 SY251 ACU251 AMQ251 AWM251 BGI251 BQE251 CAA251 CJW251 CTS251 DDO251 DNK251 DXG251 EHC251 EQY251 FAU251 FKQ251 FUM251 GEI251 GOE251 GYA251 HHW251 HRS251 IBO251 ILK251 IVG251 JFC251 JOY251 JYU251 KIQ251 KSM251 LCI251 LME251 LWA251 MFW251 MPS251 MZO251 NJK251 NTG251 ODC251 OMY251 OWU251 PGQ251 PQM251 QAI251 QKE251 QUA251 RDW251 RNS251 RXO251 SHK251 SRG251 TBC251 TKY251 TUU251 UEQ251 UOM251 UYI251 VIE251 VSA251 WBW251 WLS251 WVO251 TKY119 TUU119 JC254 SY254 ACU254 AMQ254 AWM254 BGI254 BQE254 CAA254 CJW254 CTS254 DDO254 DNK254 DXG254 EHC254 EQY254 FAU254 FKQ254 FUM254 GEI254 GOE254 GYA254 HHW254 HRS254 IBO254 ILK254 IVG254 JFC254 JOY254 JYU254 KIQ254 KSM254 LCI254 LME254 LWA254 MFW254 MPS254 MZO254 NJK254 NTG254 ODC254 OMY254 OWU254 PGQ254 PQM254 QAI254 QKE254 QUA254 RDW254 RNS254 RXO254 SHK254 SRG254 TBC254 TKY254 TUU254 UEQ254 UOM254 UYI254 VIE254 VSA254 WBW254 WLS254 WVO254 UEQ119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UOM119 JC92:JC93 SY92:SY93 ACU92:ACU93 AMQ92:AMQ93 AWM92:AWM93 BGI92:BGI93 BQE92:BQE93 CAA92:CAA93 CJW92:CJW93 CTS92:CTS93 DDO92:DDO93 DNK92:DNK93 DXG92:DXG93 EHC92:EHC93 EQY92:EQY93 FAU92:FAU93 FKQ92:FKQ93 FUM92:FUM93 GEI92:GEI93 GOE92:GOE93 GYA92:GYA93 HHW92:HHW93 HRS92:HRS93 IBO92:IBO93 ILK92:ILK93 IVG92:IVG93 JFC92:JFC93 JOY92:JOY93 JYU92:JYU93 KIQ92:KIQ93 KSM92:KSM93 LCI92:LCI93 LME92:LME93 LWA92:LWA93 MFW92:MFW93 MPS92:MPS93 MZO92:MZO93 NJK92:NJK93 NTG92:NTG93 ODC92:ODC93 OMY92:OMY93 OWU92:OWU93 PGQ92:PGQ93 PQM92:PQM93 QAI92:QAI93 QKE92:QKE93 QUA92:QUA93 RDW92:RDW93 RNS92:RNS93 RXO92:RXO93 SHK92:SHK93 SRG92:SRG93 TBC92:TBC93 TKY92:TKY93 TUU92:TUU93 UEQ92:UEQ93 UOM92:UOM93 UYI92:UYI93 VIE92:VIE93 VSA92:VSA93 WBW92:WBW93 WLS92:WLS93 WVO92:WVO93 UYI119 JC95 SY95 ACU95 AMQ95 AWM95 BGI95 BQE95 CAA95 CJW95 CTS95 DDO95 DNK95 DXG95 EHC95 EQY95 FAU95 FKQ95 FUM95 GEI95 GOE95 GYA95 HHW95 HRS95 IBO95 ILK95 IVG95 JFC95 JOY95 JYU95 KIQ95 KSM95 LCI95 LME95 LWA95 MFW95 MPS95 MZO95 NJK95 NTG95 ODC95 OMY95 OWU95 PGQ95 PQM95 QAI95 QKE95 QUA95 RDW95 RNS95 RXO95 SHK95 SRG95 TBC95 TKY95 TUU95 UEQ95 UOM95 UYI95 VIE95 VSA95 WBW95 WLS95 WVO95 VIE119 JC97 SY97 ACU97 AMQ97 AWM97 BGI97 BQE97 CAA97 CJW97 CTS97 DDO97 DNK97 DXG97 EHC97 EQY97 FAU97 FKQ97 FUM97 GEI97 GOE97 GYA97 HHW97 HRS97 IBO97 ILK97 IVG97 JFC97 JOY97 JYU97 KIQ97 KSM97 LCI97 LME97 LWA97 MFW97 MPS97 MZO97 NJK97 NTG97 ODC97 OMY97 OWU97 PGQ97 PQM97 QAI97 QKE97 QUA97 RDW97 RNS97 RXO97 SHK97 SRG97 TBC97 TKY97 TUU97 UEQ97 UOM97 UYI97 VIE97 VSA97 WBW97 WLS97 WVO97 VSA119 JC102 SY102 ACU102 AMQ102 AWM102 BGI102 BQE102 CAA102 CJW102 CTS102 DDO102 DNK102 DXG102 EHC102 EQY102 FAU102 FKQ102 FUM102 GEI102 GOE102 GYA102 HHW102 HRS102 IBO102 ILK102 IVG102 JFC102 JOY102 JYU102 KIQ102 KSM102 LCI102 LME102 LWA102 MFW102 MPS102 MZO102 NJK102 NTG102 ODC102 OMY102 OWU102 PGQ102 PQM102 QAI102 QKE102 QUA102 RDW102 RNS102 RXO102 SHK102 SRG102 TBC102 TKY102 TUU102 UEQ102 UOM102 UYI102 VIE102 VSA102 WBW102 WLS102 WVO102 WBW119 JC105:JC106 SY105:SY106 ACU105:ACU106 AMQ105:AMQ106 AWM105:AWM106 BGI105:BGI106 BQE105:BQE106 CAA105:CAA106 CJW105:CJW106 CTS105:CTS106 DDO105:DDO106 DNK105:DNK106 DXG105:DXG106 EHC105:EHC106 EQY105:EQY106 FAU105:FAU106 FKQ105:FKQ106 FUM105:FUM106 GEI105:GEI106 GOE105:GOE106 GYA105:GYA106 HHW105:HHW106 HRS105:HRS106 IBO105:IBO106 ILK105:ILK106 IVG105:IVG106 JFC105:JFC106 JOY105:JOY106 JYU105:JYU106 KIQ105:KIQ106 KSM105:KSM106 LCI105:LCI106 LME105:LME106 LWA105:LWA106 MFW105:MFW106 MPS105:MPS106 MZO105:MZO106 NJK105:NJK106 NTG105:NTG106 ODC105:ODC106 OMY105:OMY106 OWU105:OWU106 PGQ105:PGQ106 PQM105:PQM106 QAI105:QAI106 QKE105:QKE106 QUA105:QUA106 RDW105:RDW106 RNS105:RNS106 RXO105:RXO106 SHK105:SHK106 SRG105:SRG106 TBC105:TBC106 TKY105:TKY106 TUU105:TUU106 UEQ105:UEQ106 UOM105:UOM106 UYI105:UYI106 VIE105:VIE106 VSA105:VSA106 WBW105:WBW106 WLS105:WLS106 WVO105:WVO106 WLS119 JC117 SY117 ACU117 AMQ117 AWM117 BGI117 BQE117 CAA117 CJW117 CTS117 DDO117 DNK117 DXG117 EHC117 EQY117 FAU117 FKQ117 FUM117 GEI117 GOE117 GYA117 HHW117 HRS117 IBO117 ILK117 IVG117 JFC117 JOY117 JYU117 KIQ117 KSM117 LCI117 LME117 LWA117 MFW117 MPS117 MZO117 NJK117 NTG117 ODC117 OMY117 OWU117 PGQ117 PQM117 QAI117 QKE117 QUA117 RDW117 RNS117 RXO117 SHK117 SRG117 TBC117 TKY117 TUU117 UEQ117 UOM117 UYI117 VIE117 VSA117 WBW117 WLS117 WVO117 WVO119 G9 G13 G17 G20 G22 G26 G28 G33 G35 G37 G40 G45 G47 G52 G54:G55 G62:G63 G65 G67 G74 G77 G82 G128 G140 G143:G144 G146 G161:G162 G156 G169:G170 G172 G174 G179:G180 G185 G182:G183 G187 G192:G193 G195 G197 G202:G203 G205 G208:G209 G211:G212 G214 G219:G220 G222 G224 G227:G228 G233 G235 G230:G231 G240:G241 G243:G244 G246 G248 G251 G254 G89 G92:G93 G95 G97 G102 G105:G106 G117 G119 JC161:JC162 SY161:SY162 ACU161:ACU162 AMQ161:AMQ162 AWM161:AWM162 BGI161:BGI162 BQE161:BQE162 CAA161:CAA162 CJW161:CJW162 CTS161:CTS162 DDO161:DDO162 DNK161:DNK162 DXG161:DXG162 EHC161:EHC162 EQY161:EQY162 FAU161:FAU162 FKQ161:FKQ162 FUM161:FUM162 GEI161:GEI162 GOE161:GOE162 GYA161:GYA162 HHW161:HHW162 HRS161:HRS162 IBO161:IBO162 ILK161:ILK162 IVG161:IVG162 JFC161:JFC162 JOY161:JOY162 JYU161:JYU162 KIQ161:KIQ162 KSM161:KSM162 LCI161:LCI162 LME161:LME162 LWA161:LWA162 MFW161:MFW162 MPS161:MPS162 MZO161:MZO162 NJK161:NJK162 NTG161:NTG162 ODC161:ODC162 OMY161:OMY162 OWU161:OWU162 PGQ161:PGQ162 PQM161:PQM162 QAI161:QAI162 QKE161:QKE162 QUA161:QUA162 RDW161:RDW162 RNS161:RNS162 RXO161:RXO162 SHK161:SHK162 SRG161:SRG162 TBC161:TBC162 TKY161:TKY162 TUU161:TUU162 UEQ161:UEQ162 UOM161:UOM162 UYI161:UYI162 VIE161:VIE162 VSA161:VSA162 WBW161:WBW162 WLS161:WLS162 WVO161:WVO162 SY164 ACU164 AMQ164 AWM164 BGI164 BQE164 CAA164 CJW164 CTS164 DDO164 DNK164 DXG164 EHC164 EQY164 FAU164 FKQ164 FUM164 GEI164 GOE164 GYA164 HHW164 HRS164 IBO164 ILK164 IVG164 JFC164 JOY164 JYU164 KIQ164 KSM164 LCI164 LME164 LWA164 MFW164 MPS164 MZO164 NJK164 NTG164 ODC164 OMY164 OWU164 PGQ164 PQM164 QAI164 QKE164 QUA164 RDW164 RNS164 RXO164 SHK164 SRG164 TBC164 TKY164 TUU164 UEQ164 UOM164 UYI164 VIE164 VSA164 WBW164 WLS164 WVO164 JC164 G164 JC153:JC154">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UOM118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UYI118 JC14:JC15 SY14:SY15 ACU14:ACU15 AMQ14:AMQ15 AWM14:AWM15 BGI14:BGI15 BQE14:BQE15 CAA14:CAA15 CJW14:CJW15 CTS14:CTS15 DDO14:DDO15 DNK14:DNK15 DXG14:DXG15 EHC14:EHC15 EQY14:EQY15 FAU14:FAU15 FKQ14:FKQ15 FUM14:FUM15 GEI14:GEI15 GOE14:GOE15 GYA14:GYA15 HHW14:HHW15 HRS14:HRS15 IBO14:IBO15 ILK14:ILK15 IVG14:IVG15 JFC14:JFC15 JOY14:JOY15 JYU14:JYU15 KIQ14:KIQ15 KSM14:KSM15 LCI14:LCI15 LME14:LME15 LWA14:LWA15 MFW14:MFW15 MPS14:MPS15 MZO14:MZO15 NJK14:NJK15 NTG14:NTG15 ODC14:ODC15 OMY14:OMY15 OWU14:OWU15 PGQ14:PGQ15 PQM14:PQM15 QAI14:QAI15 QKE14:QKE15 QUA14:QUA15 RDW14:RDW15 RNS14:RNS15 RXO14:RXO15 SHK14:SHK15 SRG14:SRG15 TBC14:TBC15 TKY14:TKY15 TUU14:TUU15 UEQ14:UEQ15 UOM14:UOM15 UYI14:UYI15 VIE14:VIE15 VSA14:VSA15 WBW14:WBW15 WLS14:WLS15 WVO14:WVO15 VIE11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VSA118 JC38:JC39 SY38:SY39 ACU38:ACU39 AMQ38:AMQ39 AWM38:AWM39 BGI38:BGI39 BQE38:BQE39 CAA38:CAA39 CJW38:CJW39 CTS38:CTS39 DDO38:DDO39 DNK38:DNK39 DXG38:DXG39 EHC38:EHC39 EQY38:EQY39 FAU38:FAU39 FKQ38:FKQ39 FUM38:FUM39 GEI38:GEI39 GOE38:GOE39 GYA38:GYA39 HHW38:HHW39 HRS38:HRS39 IBO38:IBO39 ILK38:ILK39 IVG38:IVG39 JFC38:JFC39 JOY38:JOY39 JYU38:JYU39 KIQ38:KIQ39 KSM38:KSM39 LCI38:LCI39 LME38:LME39 LWA38:LWA39 MFW38:MFW39 MPS38:MPS39 MZO38:MZO39 NJK38:NJK39 NTG38:NTG39 ODC38:ODC39 OMY38:OMY39 OWU38:OWU39 PGQ38:PGQ39 PQM38:PQM39 QAI38:QAI39 QKE38:QKE39 QUA38:QUA39 RDW38:RDW39 RNS38:RNS39 RXO38:RXO39 SHK38:SHK39 SRG38:SRG39 TBC38:TBC39 TKY38:TKY39 TUU38:TUU39 UEQ38:UEQ39 UOM38:UOM39 UYI38:UYI39 VIE38:VIE39 VSA38:VSA39 WBW38:WBW39 WLS38:WLS39 WVO38:WVO39 WBW118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WLS118 JC29:JC32 SY29:SY32 ACU29:ACU32 AMQ29:AMQ32 AWM29:AWM32 BGI29:BGI32 BQE29:BQE32 CAA29:CAA32 CJW29:CJW32 CTS29:CTS32 DDO29:DDO32 DNK29:DNK32 DXG29:DXG32 EHC29:EHC32 EQY29:EQY32 FAU29:FAU32 FKQ29:FKQ32 FUM29:FUM32 GEI29:GEI32 GOE29:GOE32 GYA29:GYA32 HHW29:HHW32 HRS29:HRS32 IBO29:IBO32 ILK29:ILK32 IVG29:IVG32 JFC29:JFC32 JOY29:JOY32 JYU29:JYU32 KIQ29:KIQ32 KSM29:KSM32 LCI29:LCI32 LME29:LME32 LWA29:LWA32 MFW29:MFW32 MPS29:MPS32 MZO29:MZO32 NJK29:NJK32 NTG29:NTG32 ODC29:ODC32 OMY29:OMY32 OWU29:OWU32 PGQ29:PGQ32 PQM29:PQM32 QAI29:QAI32 QKE29:QKE32 QUA29:QUA32 RDW29:RDW32 RNS29:RNS32 RXO29:RXO32 SHK29:SHK32 SRG29:SRG32 TBC29:TBC32 TKY29:TKY32 TUU29:TUU32 UEQ29:UEQ32 UOM29:UOM32 UYI29:UYI32 VIE29:VIE32 VSA29:VSA32 WBW29:WBW32 WLS29:WLS32 WVO29:WVO32 WVO118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WVO116 JC18:JC19 SY18:SY19 ACU18:ACU19 AMQ18:AMQ19 AWM18:AWM19 BGI18:BGI19 BQE18:BQE19 CAA18:CAA19 CJW18:CJW19 CTS18:CTS19 DDO18:DDO19 DNK18:DNK19 DXG18:DXG19 EHC18:EHC19 EQY18:EQY19 FAU18:FAU19 FKQ18:FKQ19 FUM18:FUM19 GEI18:GEI19 GOE18:GOE19 GYA18:GYA19 HHW18:HHW19 HRS18:HRS19 IBO18:IBO19 ILK18:ILK19 IVG18:IVG19 JFC18:JFC19 JOY18:JOY19 JYU18:JYU19 KIQ18:KIQ19 KSM18:KSM19 LCI18:LCI19 LME18:LME19 LWA18:LWA19 MFW18:MFW19 MPS18:MPS19 MZO18:MZO19 NJK18:NJK19 NTG18:NTG19 ODC18:ODC19 OMY18:OMY19 OWU18:OWU19 PGQ18:PGQ19 PQM18:PQM19 QAI18:QAI19 QKE18:QKE19 QUA18:QUA19 RDW18:RDW19 RNS18:RNS19 RXO18:RXO19 SHK18:SHK19 SRG18:SRG19 TBC18:TBC19 TKY18:TKY19 TUU18:TUU19 UEQ18:UEQ19 UOM18:UOM19 UYI18:UYI19 VIE18:VIE19 VSA18:VSA19 WBW18:WBW19 WLS18:WLS19 WVO18:WVO19 JC116 JC48:JC51 SY48:SY51 ACU48:ACU51 AMQ48:AMQ51 AWM48:AWM51 BGI48:BGI51 BQE48:BQE51 CAA48:CAA51 CJW48:CJW51 CTS48:CTS51 DDO48:DDO51 DNK48:DNK51 DXG48:DXG51 EHC48:EHC51 EQY48:EQY51 FAU48:FAU51 FKQ48:FKQ51 FUM48:FUM51 GEI48:GEI51 GOE48:GOE51 GYA48:GYA51 HHW48:HHW51 HRS48:HRS51 IBO48:IBO51 ILK48:ILK51 IVG48:IVG51 JFC48:JFC51 JOY48:JOY51 JYU48:JYU51 KIQ48:KIQ51 KSM48:KSM51 LCI48:LCI51 LME48:LME51 LWA48:LWA51 MFW48:MFW51 MPS48:MPS51 MZO48:MZO51 NJK48:NJK51 NTG48:NTG51 ODC48:ODC51 OMY48:OMY51 OWU48:OWU51 PGQ48:PGQ51 PQM48:PQM51 QAI48:QAI51 QKE48:QKE51 QUA48:QUA51 RDW48:RDW51 RNS48:RNS51 RXO48:RXO51 SHK48:SHK51 SRG48:SRG51 TBC48:TBC51 TKY48:TKY51 TUU48:TUU51 UEQ48:UEQ51 UOM48:UOM51 UYI48:UYI51 VIE48:VIE51 VSA48:VSA51 WBW48:WBW51 WLS48:WLS51 WVO48:WVO51 SY116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ACU116 JC56:JC61 SY56:SY61 ACU56:ACU61 AMQ56:AMQ61 AWM56:AWM61 BGI56:BGI61 BQE56:BQE61 CAA56:CAA61 CJW56:CJW61 CTS56:CTS61 DDO56:DDO61 DNK56:DNK61 DXG56:DXG61 EHC56:EHC61 EQY56:EQY61 FAU56:FAU61 FKQ56:FKQ61 FUM56:FUM61 GEI56:GEI61 GOE56:GOE61 GYA56:GYA61 HHW56:HHW61 HRS56:HRS61 IBO56:IBO61 ILK56:ILK61 IVG56:IVG61 JFC56:JFC61 JOY56:JOY61 JYU56:JYU61 KIQ56:KIQ61 KSM56:KSM61 LCI56:LCI61 LME56:LME61 LWA56:LWA61 MFW56:MFW61 MPS56:MPS61 MZO56:MZO61 NJK56:NJK61 NTG56:NTG61 ODC56:ODC61 OMY56:OMY61 OWU56:OWU61 PGQ56:PGQ61 PQM56:PQM61 QAI56:QAI61 QKE56:QKE61 QUA56:QUA61 RDW56:RDW61 RNS56:RNS61 RXO56:RXO61 SHK56:SHK61 SRG56:SRG61 TBC56:TBC61 TKY56:TKY61 TUU56:TUU61 UEQ56:UEQ61 UOM56:UOM61 UYI56:UYI61 VIE56:VIE61 VSA56:VSA61 WBW56:WBW61 WLS56:WLS61 WVO56:WVO61 AMQ116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AWM116 JC23:JC25 SY23:SY25 ACU23:ACU25 AMQ23:AMQ25 AWM23:AWM25 BGI23:BGI25 BQE23:BQE25 CAA23:CAA25 CJW23:CJW25 CTS23:CTS25 DDO23:DDO25 DNK23:DNK25 DXG23:DXG25 EHC23:EHC25 EQY23:EQY25 FAU23:FAU25 FKQ23:FKQ25 FUM23:FUM25 GEI23:GEI25 GOE23:GOE25 GYA23:GYA25 HHW23:HHW25 HRS23:HRS25 IBO23:IBO25 ILK23:ILK25 IVG23:IVG25 JFC23:JFC25 JOY23:JOY25 JYU23:JYU25 KIQ23:KIQ25 KSM23:KSM25 LCI23:LCI25 LME23:LME25 LWA23:LWA25 MFW23:MFW25 MPS23:MPS25 MZO23:MZO25 NJK23:NJK25 NTG23:NTG25 ODC23:ODC25 OMY23:OMY25 OWU23:OWU25 PGQ23:PGQ25 PQM23:PQM25 QAI23:QAI25 QKE23:QKE25 QUA23:QUA25 RDW23:RDW25 RNS23:RNS25 RXO23:RXO25 SHK23:SHK25 SRG23:SRG25 TBC23:TBC25 TKY23:TKY25 TUU23:TUU25 UEQ23:UEQ25 UOM23:UOM25 UYI23:UYI25 VIE23:VIE25 VSA23:VSA25 WBW23:WBW25 WLS23:WLS25 WVO23:WVO25 BGI116 JC66 SY66 ACU66 AMQ66 AWM66 BGI66 BQE66 CAA66 CJW66 CTS66 DDO66 DNK66 DXG66 EHC66 EQY66 FAU66 FKQ66 FUM66 GEI66 GOE66 GYA66 HHW66 HRS66 IBO66 ILK66 IVG66 JFC66 JOY66 JYU66 KIQ66 KSM66 LCI66 LME66 LWA66 MFW66 MPS66 MZO66 NJK66 NTG66 ODC66 OMY66 OWU66 PGQ66 PQM66 QAI66 QKE66 QUA66 RDW66 RNS66 RXO66 SHK66 SRG66 TBC66 TKY66 TUU66 UEQ66 UOM66 UYI66 VIE66 VSA66 WBW66 WLS66 WVO66 BQE11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CAA11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CJW116 JC41:JC44 SY41:SY44 ACU41:ACU44 AMQ41:AMQ44 AWM41:AWM44 BGI41:BGI44 BQE41:BQE44 CAA41:CAA44 CJW41:CJW44 CTS41:CTS44 DDO41:DDO44 DNK41:DNK44 DXG41:DXG44 EHC41:EHC44 EQY41:EQY44 FAU41:FAU44 FKQ41:FKQ44 FUM41:FUM44 GEI41:GEI44 GOE41:GOE44 GYA41:GYA44 HHW41:HHW44 HRS41:HRS44 IBO41:IBO44 ILK41:ILK44 IVG41:IVG44 JFC41:JFC44 JOY41:JOY44 JYU41:JYU44 KIQ41:KIQ44 KSM41:KSM44 LCI41:LCI44 LME41:LME44 LWA41:LWA44 MFW41:MFW44 MPS41:MPS44 MZO41:MZO44 NJK41:NJK44 NTG41:NTG44 ODC41:ODC44 OMY41:OMY44 OWU41:OWU44 PGQ41:PGQ44 PQM41:PQM44 QAI41:QAI44 QKE41:QKE44 QUA41:QUA44 RDW41:RDW44 RNS41:RNS44 RXO41:RXO44 SHK41:SHK44 SRG41:SRG44 TBC41:TBC44 TKY41:TKY44 TUU41:TUU44 UEQ41:UEQ44 UOM41:UOM44 UYI41:UYI44 VIE41:VIE44 VSA41:VSA44 WBW41:WBW44 WLS41:WLS44 WVO41:WVO44 CTS116 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DDO116 JC68:JC72 SY68:SY72 ACU68:ACU72 AMQ68:AMQ72 AWM68:AWM72 BGI68:BGI72 BQE68:BQE72 CAA68:CAA72 CJW68:CJW72 CTS68:CTS72 DDO68:DDO72 DNK68:DNK72 DXG68:DXG72 EHC68:EHC72 EQY68:EQY72 FAU68:FAU72 FKQ68:FKQ72 FUM68:FUM72 GEI68:GEI72 GOE68:GOE72 GYA68:GYA72 HHW68:HHW72 HRS68:HRS72 IBO68:IBO72 ILK68:ILK72 IVG68:IVG72 JFC68:JFC72 JOY68:JOY72 JYU68:JYU72 KIQ68:KIQ72 KSM68:KSM72 LCI68:LCI72 LME68:LME72 LWA68:LWA72 MFW68:MFW72 MPS68:MPS72 MZO68:MZO72 NJK68:NJK72 NTG68:NTG72 ODC68:ODC72 OMY68:OMY72 OWU68:OWU72 PGQ68:PGQ72 PQM68:PQM72 QAI68:QAI72 QKE68:QKE72 QUA68:QUA72 RDW68:RDW72 RNS68:RNS72 RXO68:RXO72 SHK68:SHK72 SRG68:SRG72 TBC68:TBC72 TKY68:TKY72 TUU68:TUU72 UEQ68:UEQ72 UOM68:UOM72 UYI68:UYI72 VIE68:VIE72 VSA68:VSA72 WBW68:WBW72 WLS68:WLS72 WVO68:WVO72 DNK116 JC78:JC81 SY78:SY81 ACU78:ACU81 AMQ78:AMQ81 AWM78:AWM81 BGI78:BGI81 BQE78:BQE81 CAA78:CAA81 CJW78:CJW81 CTS78:CTS81 DDO78:DDO81 DNK78:DNK81 DXG78:DXG81 EHC78:EHC81 EQY78:EQY81 FAU78:FAU81 FKQ78:FKQ81 FUM78:FUM81 GEI78:GEI81 GOE78:GOE81 GYA78:GYA81 HHW78:HHW81 HRS78:HRS81 IBO78:IBO81 ILK78:ILK81 IVG78:IVG81 JFC78:JFC81 JOY78:JOY81 JYU78:JYU81 KIQ78:KIQ81 KSM78:KSM81 LCI78:LCI81 LME78:LME81 LWA78:LWA81 MFW78:MFW81 MPS78:MPS81 MZO78:MZO81 NJK78:NJK81 NTG78:NTG81 ODC78:ODC81 OMY78:OMY81 OWU78:OWU81 PGQ78:PGQ81 PQM78:PQM81 QAI78:QAI81 QKE78:QKE81 QUA78:QUA81 RDW78:RDW81 RNS78:RNS81 RXO78:RXO81 SHK78:SHK81 SRG78:SRG81 TBC78:TBC81 TKY78:TKY81 TUU78:TUU81 UEQ78:UEQ81 UOM78:UOM81 UYI78:UYI81 VIE78:VIE81 VSA78:VSA81 WBW78:WBW81 WLS78:WLS81 WVO78:WVO81 DXG116 JC83:JC84 SY83:SY84 ACU83:ACU84 AMQ83:AMQ84 AWM83:AWM84 BGI83:BGI84 BQE83:BQE84 CAA83:CAA84 CJW83:CJW84 CTS83:CTS84 DDO83:DDO84 DNK83:DNK84 DXG83:DXG84 EHC83:EHC84 EQY83:EQY84 FAU83:FAU84 FKQ83:FKQ84 FUM83:FUM84 GEI83:GEI84 GOE83:GOE84 GYA83:GYA84 HHW83:HHW84 HRS83:HRS84 IBO83:IBO84 ILK83:ILK84 IVG83:IVG84 JFC83:JFC84 JOY83:JOY84 JYU83:JYU84 KIQ83:KIQ84 KSM83:KSM84 LCI83:LCI84 LME83:LME84 LWA83:LWA84 MFW83:MFW84 MPS83:MPS84 MZO83:MZO84 NJK83:NJK84 NTG83:NTG84 ODC83:ODC84 OMY83:OMY84 OWU83:OWU84 PGQ83:PGQ84 PQM83:PQM84 QAI83:QAI84 QKE83:QKE84 QUA83:QUA84 RDW83:RDW84 RNS83:RNS84 RXO83:RXO84 SHK83:SHK84 SRG83:SRG84 TBC83:TBC84 TKY83:TKY84 TUU83:TUU84 UEQ83:UEQ84 UOM83:UOM84 UYI83:UYI84 VIE83:VIE84 VSA83:VSA84 WBW83:WBW84 WLS83:WLS84 WVO83:WVO84 EHC116 JC75:JC76 SY75:SY76 ACU75:ACU76 AMQ75:AMQ76 AWM75:AWM76 BGI75:BGI76 BQE75:BQE76 CAA75:CAA76 CJW75:CJW76 CTS75:CTS76 DDO75:DDO76 DNK75:DNK76 DXG75:DXG76 EHC75:EHC76 EQY75:EQY76 FAU75:FAU76 FKQ75:FKQ76 FUM75:FUM76 GEI75:GEI76 GOE75:GOE76 GYA75:GYA76 HHW75:HHW76 HRS75:HRS76 IBO75:IBO76 ILK75:ILK76 IVG75:IVG76 JFC75:JFC76 JOY75:JOY76 JYU75:JYU76 KIQ75:KIQ76 KSM75:KSM76 LCI75:LCI76 LME75:LME76 LWA75:LWA76 MFW75:MFW76 MPS75:MPS76 MZO75:MZO76 NJK75:NJK76 NTG75:NTG76 ODC75:ODC76 OMY75:OMY76 OWU75:OWU76 PGQ75:PGQ76 PQM75:PQM76 QAI75:QAI76 QKE75:QKE76 QUA75:QUA76 RDW75:RDW76 RNS75:RNS76 RXO75:RXO76 SHK75:SHK76 SRG75:SRG76 TBC75:TBC76 TKY75:TKY76 TUU75:TUU76 UEQ75:UEQ76 UOM75:UOM76 UYI75:UYI76 VIE75:VIE76 VSA75:VSA76 WBW75:WBW76 WLS75:WLS76 WVO75:WVO76 EQY116 JC86:JC87 SY86:SY87 ACU86:ACU87 AMQ86:AMQ87 AWM86:AWM87 BGI86:BGI87 BQE86:BQE87 CAA86:CAA87 CJW86:CJW87 CTS86:CTS87 DDO86:DDO87 DNK86:DNK87 DXG86:DXG87 EHC86:EHC87 EQY86:EQY87 FAU86:FAU87 FKQ86:FKQ87 FUM86:FUM87 GEI86:GEI87 GOE86:GOE87 GYA86:GYA87 HHW86:HHW87 HRS86:HRS87 IBO86:IBO87 ILK86:ILK87 IVG86:IVG87 JFC86:JFC87 JOY86:JOY87 JYU86:JYU87 KIQ86:KIQ87 KSM86:KSM87 LCI86:LCI87 LME86:LME87 LWA86:LWA87 MFW86:MFW87 MPS86:MPS87 MZO86:MZO87 NJK86:NJK87 NTG86:NTG87 ODC86:ODC87 OMY86:OMY87 OWU86:OWU87 PGQ86:PGQ87 PQM86:PQM87 QAI86:QAI87 QKE86:QKE87 QUA86:QUA87 RDW86:RDW87 RNS86:RNS87 RXO86:RXO87 SHK86:SHK87 SRG86:SRG87 TBC86:TBC87 TKY86:TKY87 TUU86:TUU87 UEQ86:UEQ87 UOM86:UOM87 UYI86:UYI87 VIE86:VIE87 VSA86:VSA87 WBW86:WBW87 WLS86:WLS87 WVO86:WVO87 FAU116 JC129:JC131 SY129:SY131 ACU129:ACU131 AMQ129:AMQ131 AWM129:AWM131 BGI129:BGI131 BQE129:BQE131 CAA129:CAA131 CJW129:CJW131 CTS129:CTS131 DDO129:DDO131 DNK129:DNK131 DXG129:DXG131 EHC129:EHC131 EQY129:EQY131 FAU129:FAU131 FKQ129:FKQ131 FUM129:FUM131 GEI129:GEI131 GOE129:GOE131 GYA129:GYA131 HHW129:HHW131 HRS129:HRS131 IBO129:IBO131 ILK129:ILK131 IVG129:IVG131 JFC129:JFC131 JOY129:JOY131 JYU129:JYU131 KIQ129:KIQ131 KSM129:KSM131 LCI129:LCI131 LME129:LME131 LWA129:LWA131 MFW129:MFW131 MPS129:MPS131 MZO129:MZO131 NJK129:NJK131 NTG129:NTG131 ODC129:ODC131 OMY129:OMY131 OWU129:OWU131 PGQ129:PGQ131 PQM129:PQM131 QAI129:QAI131 QKE129:QKE131 QUA129:QUA131 RDW129:RDW131 RNS129:RNS131 RXO129:RXO131 SHK129:SHK131 SRG129:SRG131 TBC129:TBC131 TKY129:TKY131 TUU129:TUU131 UEQ129:UEQ131 UOM129:UOM131 UYI129:UYI131 VIE129:VIE131 VSA129:VSA131 WBW129:WBW131 WLS129:WLS131 WVO129:WVO131 FKQ116 JC133:JC135 SY133:SY135 ACU133:ACU135 AMQ133:AMQ135 AWM133:AWM135 BGI133:BGI135 BQE133:BQE135 CAA133:CAA135 CJW133:CJW135 CTS133:CTS135 DDO133:DDO135 DNK133:DNK135 DXG133:DXG135 EHC133:EHC135 EQY133:EQY135 FAU133:FAU135 FKQ133:FKQ135 FUM133:FUM135 GEI133:GEI135 GOE133:GOE135 GYA133:GYA135 HHW133:HHW135 HRS133:HRS135 IBO133:IBO135 ILK133:ILK135 IVG133:IVG135 JFC133:JFC135 JOY133:JOY135 JYU133:JYU135 KIQ133:KIQ135 KSM133:KSM135 LCI133:LCI135 LME133:LME135 LWA133:LWA135 MFW133:MFW135 MPS133:MPS135 MZO133:MZO135 NJK133:NJK135 NTG133:NTG135 ODC133:ODC135 OMY133:OMY135 OWU133:OWU135 PGQ133:PGQ135 PQM133:PQM135 QAI133:QAI135 QKE133:QKE135 QUA133:QUA135 RDW133:RDW135 RNS133:RNS135 RXO133:RXO135 SHK133:SHK135 SRG133:SRG135 TBC133:TBC135 TKY133:TKY135 TUU133:TUU135 UEQ133:UEQ135 UOM133:UOM135 UYI133:UYI135 VIE133:VIE135 VSA133:VSA135 WBW133:WBW135 WLS133:WLS135 WVO133:WVO135 ACU139 AMQ139 AWM139 BGI139 BQE139 CAA139 CJW139 CTS139 DDO139 DNK139 DXG139 EHC139 EQY139 FAU139 FKQ139 FUM139 GEI139 GOE139 GYA139 HHW139 HRS139 IBO139 ILK139 IVG139 JFC139 JOY139 JYU139 KIQ139 KSM139 LCI139 LME139 LWA139 MFW139 MPS139 MZO139 NJK139 NTG139 ODC139 OMY139 OWU139 PGQ139 PQM139 QAI139 QKE139 QUA139 RDW139 RNS139 RXO139 SHK139 SRG139 TBC139 TKY139 TUU139 UEQ139 UOM139 UYI139 VIE139 VSA139 WBW139 WLS139 WVO139 FUM116 JC139 SY139 JC141 SY141 ACU141 AMQ141 AWM141 BGI141 BQE141 CAA141 CJW141 CTS141 DDO141 DNK141 DXG141 EHC141 EQY141 FAU141 FKQ141 FUM141 GEI141 GOE141 GYA141 HHW141 HRS141 IBO141 ILK141 IVG141 JFC141 JOY141 JYU141 KIQ141 KSM141 LCI141 LME141 LWA141 MFW141 MPS141 MZO141 NJK141 NTG141 ODC141 OMY141 OWU141 PGQ141 PQM141 QAI141 QKE141 QUA141 RDW141 RNS141 RXO141 SHK141 SRG141 TBC141 TKY141 TUU141 UEQ141 UOM141 UYI141 VIE141 VSA141 WBW141 WLS141 WVO141 GEI116 JC145 SY145 ACU145 AMQ145 AWM145 BGI145 BQE145 CAA145 CJW145 CTS145 DDO145 DNK145 DXG145 EHC145 EQY145 FAU145 FKQ145 FUM145 GEI145 GOE145 GYA145 HHW145 HRS145 IBO145 ILK145 IVG145 JFC145 JOY145 JYU145 KIQ145 KSM145 LCI145 LME145 LWA145 MFW145 MPS145 MZO145 NJK145 NTG145 ODC145 OMY145 OWU145 PGQ145 PQM145 QAI145 QKE145 QUA145 RDW145 RNS145 RXO145 SHK145 SRG145 TBC145 TKY145 TUU145 UEQ145 UOM145 UYI145 VIE145 VSA145 WBW145 WLS145 WVO145 GOE116 GYA116 SY147 ACU147 AMQ147 AWM147 BGI147 BQE147 CAA147 CJW147 CTS147 DDO147 DNK147 DXG147 EHC147 EQY147 FAU147 FKQ147 FUM147 GEI147 GOE147 GYA147 HHW147 HRS147 IBO147 ILK147 IVG147 JFC147 JOY147 JYU147 KIQ147 KSM147 LCI147 LME147 LWA147 MFW147 MPS147 MZO147 NJK147 NTG147 ODC147 OMY147 OWU147 PGQ147 PQM147 QAI147 QKE147 QUA147 RDW147 RNS147 RXO147 SHK147 SRG147 TBC147 TKY147 TUU147 UEQ147 UOM147 UYI147 VIE147 VSA147 WBW147 WLS147 WVO147 G147 ACU151 AMQ151 AWM151 BGI151 BQE151 CAA151 CJW151 CTS151 DDO151 DNK151 DXG151 EHC151 EQY151 FAU151 FKQ151 FUM151 GEI151 GOE151 GYA151 HHW151 HRS151 IBO151 ILK151 IVG151 JFC151 JOY151 JYU151 KIQ151 KSM151 LCI151 LME151 LWA151 MFW151 MPS151 MZO151 NJK151 NTG151 ODC151 OMY151 OWU151 PGQ151 PQM151 QAI151 QKE151 QUA151 RDW151 RNS151 RXO151 SHK151 SRG151 TBC151 TKY151 TUU151 UEQ151 UOM151 UYI151 VIE151 VSA151 WBW151 WLS151 WVO151 HHW116 JC151 SY151 AWM165 BGI165 BQE165 CAA165 CJW165 CTS165 DDO165 DNK165 DXG165 EHC165 EQY165 FAU165 FKQ165 FUM165 GEI165 GOE165 GYA165 HHW165 HRS165 IBO165 ILK165 IVG165 JFC165 JOY165 JYU165 KIQ165 KSM165 LCI165 LME165 LWA165 MFW165 MPS165 MZO165 NJK165 NTG165 ODC165 OMY165 OWU165 PGQ165 PQM165 QAI165 QKE165 QUA165 RDW165 RNS165 RXO165 SHK165 SRG165 TBC165 TKY165 TUU165 UEQ165 UOM165 UYI165 VIE165 VSA165 WBW165 WLS165 JC163 WVO165 G165 G163 SY188 HRS116 IBO116 JC155 G155 SY155 ACU155 AMQ155 AWM155 BGI155 BQE155 CAA155 CJW155 CTS155 DDO155 DNK155 DXG155 EHC155 EQY155 FAU155 FKQ155 FUM155 GEI155 GOE155 GYA155 HHW155 HRS155 IBO155 ILK155 IVG155 JFC155 JOY155 JYU155 KIQ155 KSM155 LCI155 LME155 LWA155 MFW155 MPS155 MZO155 NJK155 NTG155 ODC155 OMY155 OWU155 PGQ155 PQM155 QAI155 QKE155 QUA155 RDW155 RNS155 RXO155 SHK155 SRG155 TBC155 TKY155 TUU155 UEQ155 UOM155 UYI155 VIE155 VSA155 WBW155 WLS155 JC171 SY171 ACU171 AMQ171 AWM171 BGI171 BQE171 CAA171 CJW171 CTS171 DDO171 DNK171 DXG171 EHC171 EQY171 FAU171 FKQ171 FUM171 GEI171 GOE171 GYA171 HHW171 HRS171 IBO171 ILK171 IVG171 JFC171 JOY171 JYU171 KIQ171 KSM171 LCI171 LME171 LWA171 MFW171 MPS171 MZO171 NJK171 NTG171 ODC171 OMY171 OWU171 PGQ171 PQM171 QAI171 QKE171 QUA171 RDW171 RNS171 RXO171 SHK171 SRG171 TBC171 TKY171 TUU171 UEQ171 UOM171 UYI171 VIE171 VSA171 WBW171 WLS171 WVO171 ILK116 JC173 SY173 ACU173 AMQ173 AWM173 BGI173 BQE173 CAA173 CJW173 CTS173 DDO173 DNK173 DXG173 EHC173 EQY173 FAU173 FKQ173 FUM173 GEI173 GOE173 GYA173 HHW173 HRS173 IBO173 ILK173 IVG173 JFC173 JOY173 JYU173 KIQ173 KSM173 LCI173 LME173 LWA173 MFW173 MPS173 MZO173 NJK173 NTG173 ODC173 OMY173 OWU173 PGQ173 PQM173 QAI173 QKE173 QUA173 RDW173 RNS173 RXO173 SHK173 SRG173 TBC173 TKY173 TUU173 UEQ173 UOM173 UYI173 VIE173 VSA173 WBW173 WLS173 WVO173 IVG116 JFC116 JC175 SY175 ACU175 AMQ175 AWM175 BGI175 BQE175 CAA175 CJW175 CTS175 DDO175 DNK175 DXG175 EHC175 EQY175 FAU175 FKQ175 FUM175 GEI175 GOE175 GYA175 HHW175 HRS175 IBO175 ILK175 IVG175 JFC175 JOY175 JYU175 KIQ175 KSM175 LCI175 LME175 LWA175 MFW175 MPS175 MZO175 NJK175 NTG175 ODC175 OMY175 OWU175 PGQ175 PQM175 QAI175 QKE175 QUA175 RDW175 RNS175 RXO175 SHK175 SRG175 TBC175 TKY175 TUU175 UEQ175 UOM175 UYI175 VIE175 VSA175 WBW175 WLS175 WVO175 ACU177 AMQ177 AWM177 BGI177 BQE177 CAA177 CJW177 CTS177 DDO177 DNK177 DXG177 EHC177 EQY177 FAU177 FKQ177 FUM177 GEI177 GOE177 GYA177 HHW177 HRS177 IBO177 ILK177 IVG177 JFC177 JOY177 JYU177 KIQ177 KSM177 LCI177 LME177 LWA177 MFW177 MPS177 MZO177 NJK177 NTG177 ODC177 OMY177 OWU177 PGQ177 PQM177 QAI177 QKE177 QUA177 RDW177 RNS177 RXO177 SHK177 SRG177 TBC177 TKY177 TUU177 UEQ177 UOM177 UYI177 VIE177 VSA177 WBW177 WLS177 WVO177 JOY116 JC177 SY177 SY181 ACU181 AMQ181 AWM181 BGI181 BQE181 CAA181 CJW181 CTS181 DDO181 DNK181 DXG181 EHC181 EQY181 FAU181 FKQ181 FUM181 GEI181 GOE181 GYA181 HHW181 HRS181 IBO181 ILK181 IVG181 JFC181 JOY181 JYU181 KIQ181 KSM181 LCI181 LME181 LWA181 MFW181 MPS181 MZO181 NJK181 NTG181 ODC181 OMY181 OWU181 PGQ181 PQM181 QAI181 QKE181 QUA181 RDW181 RNS181 RXO181 SHK181 SRG181 TBC181 TKY181 TUU181 UEQ181 UOM181 UYI181 VIE181 VSA181 WBW181 WLS181 WVO181 JYU116 KIQ116 JC186 SY186 ACU186 AMQ186 AWM186 BGI186 BQE186 CAA186 CJW186 CTS186 DDO186 DNK186 DXG186 EHC186 EQY186 FAU186 FKQ186 FUM186 GEI186 GOE186 GYA186 HHW186 HRS186 IBO186 ILK186 IVG186 JFC186 JOY186 JYU186 KIQ186 KSM186 LCI186 LME186 LWA186 MFW186 MPS186 MZO186 NJK186 NTG186 ODC186 OMY186 OWU186 PGQ186 PQM186 QAI186 QKE186 QUA186 RDW186 RNS186 RXO186 SHK186 SRG186 TBC186 TKY186 TUU186 UEQ186 UOM186 UYI186 VIE186 VSA186 WBW186 WLS186 WVO184 JC181 KSM116 JC184 SY184 ACU184 AMQ184 AWM184 BGI184 BQE184 CAA184 CJW184 CTS184 DDO184 DNK184 DXG184 EHC184 EQY184 FAU184 FKQ184 FUM184 GEI184 GOE184 GYA184 HHW184 HRS184 IBO184 ILK184 IVG184 JFC184 JOY184 JYU184 KIQ184 KSM184 LCI184 LME184 LWA184 MFW184 MPS184 MZO184 NJK184 NTG184 ODC184 OMY184 OWU184 PGQ184 PQM184 QAI184 QKE184 QUA184 RDW184 RNS184 RXO184 SHK184 SRG184 TBC184 TKY184 TUU184 UEQ184 UOM184 UYI184 VIE184 VSA184 WBW184 WLS184 WVO186 ACU188 AMQ188 AWM188 BGI188 BQE188 CAA188 CJW188 CTS188 DDO188 DNK188 DXG188 EHC188 EQY188 FAU188 FKQ188 FUM188 GEI188 GOE188 GYA188 HHW188 HRS188 IBO188 ILK188 IVG188 JFC188 JOY188 JYU188 KIQ188 KSM188 LCI188 LME188 LWA188 MFW188 MPS188 MZO188 NJK188 NTG188 ODC188 OMY188 OWU188 PGQ188 PQM188 QAI188 QKE188 QUA188 RDW188 RNS188 RXO188 SHK188 SRG188 TBC188 TKY188 TUU188 UEQ188 UOM188 UYI188 VIE188 VSA188 WBW188 WLS188 WVO188 JC188 LCI116 G188 JC194 SY194 ACU194 AMQ194 AWM194 BGI194 BQE194 CAA194 CJW194 CTS194 DDO194 DNK194 DXG194 EHC194 EQY194 FAU194 FKQ194 FUM194 GEI194 GOE194 GYA194 HHW194 HRS194 IBO194 ILK194 IVG194 JFC194 JOY194 JYU194 KIQ194 KSM194 LCI194 LME194 LWA194 MFW194 MPS194 MZO194 NJK194 NTG194 ODC194 OMY194 OWU194 PGQ194 PQM194 QAI194 QKE194 QUA194 RDW194 RNS194 RXO194 SHK194 SRG194 TBC194 TKY194 TUU194 UEQ194 UOM194 UYI194 VIE194 VSA194 WBW194 WLS194 WVO194 LME116 JC196 SY196 ACU196 AMQ196 AWM196 BGI196 BQE196 CAA196 CJW196 CTS196 DDO196 DNK196 DXG196 EHC196 EQY196 FAU196 FKQ196 FUM196 GEI196 GOE196 GYA196 HHW196 HRS196 IBO196 ILK196 IVG196 JFC196 JOY196 JYU196 KIQ196 KSM196 LCI196 LME196 LWA196 MFW196 MPS196 MZO196 NJK196 NTG196 ODC196 OMY196 OWU196 PGQ196 PQM196 QAI196 QKE196 QUA196 RDW196 RNS196 RXO196 SHK196 SRG196 TBC196 TKY196 TUU196 UEQ196 UOM196 UYI196 VIE196 VSA196 WBW196 WLS196 WVO196 LWA116 MFW116 SY198 ACU198 AMQ198 AWM198 BGI198 BQE198 CAA198 CJW198 CTS198 DDO198 DNK198 DXG198 EHC198 EQY198 FAU198 FKQ198 FUM198 GEI198 GOE198 GYA198 HHW198 HRS198 IBO198 ILK198 IVG198 JFC198 JOY198 JYU198 KIQ198 KSM198 LCI198 LME198 LWA198 MFW198 MPS198 MZO198 NJK198 NTG198 ODC198 OMY198 OWU198 PGQ198 PQM198 QAI198 QKE198 QUA198 RDW198 RNS198 RXO198 SHK198 SRG198 TBC198 TKY198 TUU198 UEQ198 UOM198 UYI198 VIE198 VSA198 WBW198 WLS198 WVO198 G198 JC204 SY204 ACU204 AMQ204 AWM204 BGI204 BQE204 CAA204 CJW204 CTS204 DDO204 DNK204 DXG204 EHC204 EQY204 FAU204 FKQ204 FUM204 GEI204 GOE204 GYA204 HHW204 HRS204 IBO204 ILK204 IVG204 JFC204 JOY204 JYU204 KIQ204 KSM204 LCI204 LME204 LWA204 MFW204 MPS204 MZO204 NJK204 NTG204 ODC204 OMY204 OWU204 PGQ204 PQM204 QAI204 QKE204 QUA204 RDW204 RNS204 RXO204 SHK204 SRG204 TBC204 TKY204 TUU204 UEQ204 UOM204 UYI204 VIE204 VSA204 WBW204 WLS204 WVO204 MPS116 JC206 SY206 ACU206 AMQ206 AWM206 BGI206 BQE206 CAA206 CJW206 CTS206 DDO206 DNK206 DXG206 EHC206 EQY206 FAU206 FKQ206 FUM206 GEI206 GOE206 GYA206 HHW206 HRS206 IBO206 ILK206 IVG206 JFC206 JOY206 JYU206 KIQ206 KSM206 LCI206 LME206 LWA206 MFW206 MPS206 MZO206 NJK206 NTG206 ODC206 OMY206 OWU206 PGQ206 PQM206 QAI206 QKE206 QUA206 RDW206 RNS206 RXO206 SHK206 SRG206 TBC206 TKY206 TUU206 UEQ206 UOM206 UYI206 VIE206 VSA206 WBW206 WLS206 WVO206 MZO116 JC210 SY210 ACU210 AMQ210 AWM210 BGI210 BQE210 CAA210 CJW210 CTS210 DDO210 DNK210 DXG210 EHC210 EQY210 FAU210 FKQ210 FUM210 GEI210 GOE210 GYA210 HHW210 HRS210 IBO210 ILK210 IVG210 JFC210 JOY210 JYU210 KIQ210 KSM210 LCI210 LME210 LWA210 MFW210 MPS210 MZO210 NJK210 NTG210 ODC210 OMY210 OWU210 PGQ210 PQM210 QAI210 QKE210 QUA210 RDW210 RNS210 RXO210 SHK210 SRG210 TBC210 TKY210 TUU210 UEQ210 UOM210 UYI210 VIE210 VSA210 WBW210 WLS210 WVO210 NJK116 JC213 SY213 ACU213 AMQ213 AWM213 BGI213 BQE213 CAA213 CJW213 CTS213 DDO213 DNK213 DXG213 EHC213 EQY213 FAU213 FKQ213 FUM213 GEI213 GOE213 GYA213 HHW213 HRS213 IBO213 ILK213 IVG213 JFC213 JOY213 JYU213 KIQ213 KSM213 LCI213 LME213 LWA213 MFW213 MPS213 MZO213 NJK213 NTG213 ODC213 OMY213 OWU213 PGQ213 PQM213 QAI213 QKE213 QUA213 RDW213 RNS213 RXO213 SHK213 SRG213 TBC213 TKY213 TUU213 UEQ213 UOM213 UYI213 VIE213 VSA213 WBW213 WLS213 WVO213 NTG116 SY215 ACU215 AMQ215 AWM215 BGI215 BQE215 CAA215 CJW215 CTS215 DDO215 DNK215 DXG215 EHC215 EQY215 FAU215 FKQ215 FUM215 GEI215 GOE215 GYA215 HHW215 HRS215 IBO215 ILK215 IVG215 JFC215 JOY215 JYU215 KIQ215 KSM215 LCI215 LME215 LWA215 MFW215 MPS215 MZO215 NJK215 NTG215 ODC215 OMY215 OWU215 PGQ215 PQM215 QAI215 QKE215 QUA215 RDW215 RNS215 RXO215 SHK215 SRG215 TBC215 TKY215 TUU215 UEQ215 UOM215 UYI215 VIE215 VSA215 WBW215 WLS215 WVO215 G215 ODC116 JC221 SY221 ACU221 AMQ221 AWM221 BGI221 BQE221 CAA221 CJW221 CTS221 DDO221 DNK221 DXG221 EHC221 EQY221 FAU221 FKQ221 FUM221 GEI221 GOE221 GYA221 HHW221 HRS221 IBO221 ILK221 IVG221 JFC221 JOY221 JYU221 KIQ221 KSM221 LCI221 LME221 LWA221 MFW221 MPS221 MZO221 NJK221 NTG221 ODC221 OMY221 OWU221 PGQ221 PQM221 QAI221 QKE221 QUA221 RDW221 RNS221 RXO221 SHK221 SRG221 TBC221 TKY221 TUU221 UEQ221 UOM221 UYI221 VIE221 VSA221 WBW221 WLS221 WVO221 OMY116 JC223 SY223 ACU223 AMQ223 AWM223 BGI223 BQE223 CAA223 CJW223 CTS223 DDO223 DNK223 DXG223 EHC223 EQY223 FAU223 FKQ223 FUM223 GEI223 GOE223 GYA223 HHW223 HRS223 IBO223 ILK223 IVG223 JFC223 JOY223 JYU223 KIQ223 KSM223 LCI223 LME223 LWA223 MFW223 MPS223 MZO223 NJK223 NTG223 ODC223 OMY223 OWU223 PGQ223 PQM223 QAI223 QKE223 QUA223 RDW223 RNS223 RXO223 SHK223 SRG223 TBC223 TKY223 TUU223 UEQ223 UOM223 UYI223 VIE223 VSA223 WBW223 WLS223 WVO223 OWU116 PGQ116 JC225 SY225 ACU225 AMQ225 AWM225 BGI225 BQE225 CAA225 CJW225 CTS225 DDO225 DNK225 DXG225 EHC225 EQY225 FAU225 FKQ225 FUM225 GEI225 GOE225 GYA225 HHW225 HRS225 IBO225 ILK225 IVG225 JFC225 JOY225 JYU225 KIQ225 KSM225 LCI225 LME225 LWA225 MFW225 MPS225 MZO225 NJK225 NTG225 ODC225 OMY225 OWU225 PGQ225 PQM225 QAI225 QKE225 QUA225 RDW225 RNS225 RXO225 SHK225 SRG225 TBC225 TKY225 TUU225 UEQ225 UOM225 UYI225 VIE225 VSA225 WBW225 WLS225 WVO225 SY229 ACU229 AMQ229 AWM229 BGI229 BQE229 CAA229 CJW229 CTS229 DDO229 DNK229 DXG229 EHC229 EQY229 FAU229 FKQ229 FUM229 GEI229 GOE229 GYA229 HHW229 HRS229 IBO229 ILK229 IVG229 JFC229 JOY229 JYU229 KIQ229 KSM229 LCI229 LME229 LWA229 MFW229 MPS229 MZO229 NJK229 NTG229 ODC229 OMY229 OWU229 PGQ229 PQM229 QAI229 QKE229 QUA229 RDW229 RNS229 RXO229 SHK229 SRG229 TBC229 TKY229 TUU229 UEQ229 UOM229 UYI229 VIE229 VSA229 WBW229 WLS229 WVO229 PQM116 QAI116 JC234 SY234 ACU234 AMQ234 AWM234 BGI234 BQE234 CAA234 CJW234 CTS234 DDO234 DNK234 DXG234 EHC234 EQY234 FAU234 FKQ234 FUM234 GEI234 GOE234 GYA234 HHW234 HRS234 IBO234 ILK234 IVG234 JFC234 JOY234 JYU234 KIQ234 KSM234 LCI234 LME234 LWA234 MFW234 MPS234 MZO234 NJK234 NTG234 ODC234 OMY234 OWU234 PGQ234 PQM234 QAI234 QKE234 QUA234 RDW234 RNS234 RXO234 SHK234 SRG234 TBC234 TKY234 TUU234 UEQ234 UOM234 UYI234 VIE234 VSA234 WBW234 WLS234 WVO234 QKE116 JC236 SY236 ACU236 AMQ236 AWM236 BGI236 BQE236 CAA236 CJW236 CTS236 DDO236 DNK236 DXG236 EHC236 EQY236 FAU236 FKQ236 FUM236 GEI236 GOE236 GYA236 HHW236 HRS236 IBO236 ILK236 IVG236 JFC236 JOY236 JYU236 KIQ236 KSM236 LCI236 LME236 LWA236 MFW236 MPS236 MZO236 NJK236 NTG236 ODC236 OMY236 OWU236 PGQ236 PQM236 QAI236 QKE236 QUA236 RDW236 RNS236 RXO236 SHK236 SRG236 TBC236 TKY236 TUU236 UEQ236 UOM236 UYI236 VIE236 VSA236 WBW236 WLS236 JC229 QUA116 JC232 SY232 ACU232 AMQ232 AWM232 BGI232 BQE232 CAA232 CJW232 CTS232 DDO232 DNK232 DXG232 EHC232 EQY232 FAU232 FKQ232 FUM232 GEI232 GOE232 GYA232 HHW232 HRS232 IBO232 ILK232 IVG232 JFC232 JOY232 JYU232 KIQ232 KSM232 LCI232 LME232 LWA232 MFW232 MPS232 MZO232 NJK232 NTG232 ODC232 OMY232 OWU232 PGQ232 PQM232 QAI232 QKE232 QUA232 RDW232 RNS232 RXO232 SHK232 SRG232 TBC232 TKY232 TUU232 UEQ232 UOM232 UYI232 VIE232 VSA232 WBW232 WLS232 WVO232 JC242 SY242 ACU242 AMQ242 AWM242 BGI242 BQE242 CAA242 CJW242 CTS242 DDO242 DNK242 DXG242 EHC242 EQY242 FAU242 FKQ242 FUM242 GEI242 GOE242 GYA242 HHW242 HRS242 IBO242 ILK242 IVG242 JFC242 JOY242 JYU242 KIQ242 KSM242 LCI242 LME242 LWA242 MFW242 MPS242 MZO242 NJK242 NTG242 ODC242 OMY242 OWU242 PGQ242 PQM242 QAI242 QKE242 QUA242 RDW242 RNS242 RXO242 SHK242 SRG242 TBC242 TKY242 TUU242 UEQ242 UOM242 UYI242 VIE242 VSA242 WBW242 WLS242 WVO242 RDW116 JC245 SY245 ACU245 AMQ245 AWM245 BGI245 BQE245 CAA245 CJW245 CTS245 DDO245 DNK245 DXG245 EHC245 EQY245 FAU245 FKQ245 FUM245 GEI245 GOE245 GYA245 HHW245 HRS245 IBO245 ILK245 IVG245 JFC245 JOY245 JYU245 KIQ245 KSM245 LCI245 LME245 LWA245 MFW245 MPS245 MZO245 NJK245 NTG245 ODC245 OMY245 OWU245 PGQ245 PQM245 QAI245 QKE245 QUA245 RDW245 RNS245 RXO245 SHK245 SRG245 TBC245 TKY245 TUU245 UEQ245 UOM245 UYI245 VIE245 VSA245 WBW245 WLS245 WVO245 RNS116 JC247 SY247 ACU247 AMQ247 AWM247 BGI247 BQE247 CAA247 CJW247 CTS247 DDO247 DNK247 DXG247 EHC247 EQY247 FAU247 FKQ247 FUM247 GEI247 GOE247 GYA247 HHW247 HRS247 IBO247 ILK247 IVG247 JFC247 JOY247 JYU247 KIQ247 KSM247 LCI247 LME247 LWA247 MFW247 MPS247 MZO247 NJK247 NTG247 ODC247 OMY247 OWU247 PGQ247 PQM247 QAI247 QKE247 QUA247 RDW247 RNS247 RXO247 SHK247 SRG247 TBC247 TKY247 TUU247 UEQ247 UOM247 UYI247 VIE247 VSA247 WBW247 WLS247 WVO247 RXO116 SHK116 JC249 SY249 ACU249 AMQ249 AWM249 BGI249 BQE249 CAA249 CJW249 CTS249 DDO249 DNK249 DXG249 EHC249 EQY249 FAU249 FKQ249 FUM249 GEI249 GOE249 GYA249 HHW249 HRS249 IBO249 ILK249 IVG249 JFC249 JOY249 JYU249 KIQ249 KSM249 LCI249 LME249 LWA249 MFW249 MPS249 MZO249 NJK249 NTG249 ODC249 OMY249 OWU249 PGQ249 PQM249 QAI249 QKE249 QUA249 RDW249 RNS249 RXO249 SHK249 SRG249 TBC249 TKY249 TUU249 UEQ249 UOM249 UYI249 VIE249 VSA249 WBW249 WLS249 WVO249 WVO236 WVO238 SRG116 JC238 SY238 ACU238 AMQ238 AWM238 BGI238 BQE238 CAA238 CJW238 CTS238 DDO238 DNK238 DXG238 EHC238 EQY238 FAU238 FKQ238 FUM238 GEI238 GOE238 GYA238 HHW238 HRS238 IBO238 ILK238 IVG238 JFC238 JOY238 JYU238 KIQ238 KSM238 LCI238 LME238 LWA238 MFW238 MPS238 MZO238 NJK238 NTG238 ODC238 OMY238 OWU238 PGQ238 PQM238 QAI238 QKE238 QUA238 RDW238 RNS238 RXO238 SHK238 SRG238 TBC238 TKY238 TUU238 UEQ238 UOM238 UYI238 VIE238 VSA238 WBW238 WLS238 JC252:JC253 SY252:SY253 ACU252:ACU253 AMQ252:AMQ253 AWM252:AWM253 BGI252:BGI253 BQE252:BQE253 CAA252:CAA253 CJW252:CJW253 CTS252:CTS253 DDO252:DDO253 DNK252:DNK253 DXG252:DXG253 EHC252:EHC253 EQY252:EQY253 FAU252:FAU253 FKQ252:FKQ253 FUM252:FUM253 GEI252:GEI253 GOE252:GOE253 GYA252:GYA253 HHW252:HHW253 HRS252:HRS253 IBO252:IBO253 ILK252:ILK253 IVG252:IVG253 JFC252:JFC253 JOY252:JOY253 JYU252:JYU253 KIQ252:KIQ253 KSM252:KSM253 LCI252:LCI253 LME252:LME253 LWA252:LWA253 MFW252:MFW253 MPS252:MPS253 MZO252:MZO253 NJK252:NJK253 NTG252:NTG253 ODC252:ODC253 OMY252:OMY253 OWU252:OWU253 PGQ252:PGQ253 PQM252:PQM253 QAI252:QAI253 QKE252:QKE253 QUA252:QUA253 RDW252:RDW253 RNS252:RNS253 RXO252:RXO253 SHK252:SHK253 SRG252:SRG253 TBC252:TBC253 TKY252:TKY253 TUU252:TUU253 UEQ252:UEQ253 UOM252:UOM253 UYI252:UYI253 VIE252:VIE253 VSA252:VSA253 WBW252:WBW253 WLS252:WLS253 WVO252:WVO253 TBC116 JC255:JC256 SY255:SY256 ACU255:ACU256 AMQ255:AMQ256 AWM255:AWM256 BGI255:BGI256 BQE255:BQE256 CAA255:CAA256 CJW255:CJW256 CTS255:CTS256 DDO255:DDO256 DNK255:DNK256 DXG255:DXG256 EHC255:EHC256 EQY255:EQY256 FAU255:FAU256 FKQ255:FKQ256 FUM255:FUM256 GEI255:GEI256 GOE255:GOE256 GYA255:GYA256 HHW255:HHW256 HRS255:HRS256 IBO255:IBO256 ILK255:ILK256 IVG255:IVG256 JFC255:JFC256 JOY255:JOY256 JYU255:JYU256 KIQ255:KIQ256 KSM255:KSM256 LCI255:LCI256 LME255:LME256 LWA255:LWA256 MFW255:MFW256 MPS255:MPS256 MZO255:MZO256 NJK255:NJK256 NTG255:NTG256 ODC255:ODC256 OMY255:OMY256 OWU255:OWU256 PGQ255:PGQ256 PQM255:PQM256 QAI255:QAI256 QKE255:QKE256 QUA255:QUA256 RDW255:RDW256 RNS255:RNS256 RXO255:RXO256 SHK255:SHK256 SRG255:SRG256 TBC255:TBC256 TKY255:TKY256 TUU255:TUU256 UEQ255:UEQ256 UOM255:UOM256 UYI255:UYI256 VIE255:VIE256 VSA255:VSA256 WBW255:WBW256 WLS255:WLS256 WVO255:WVO256 TKY116 JC90:JC91 SY90:SY91 ACU90:ACU91 AMQ90:AMQ91 AWM90:AWM91 BGI90:BGI91 BQE90:BQE91 CAA90:CAA91 CJW90:CJW91 CTS90:CTS91 DDO90:DDO91 DNK90:DNK91 DXG90:DXG91 EHC90:EHC91 EQY90:EQY91 FAU90:FAU91 FKQ90:FKQ91 FUM90:FUM91 GEI90:GEI91 GOE90:GOE91 GYA90:GYA91 HHW90:HHW91 HRS90:HRS91 IBO90:IBO91 ILK90:ILK91 IVG90:IVG91 JFC90:JFC91 JOY90:JOY91 JYU90:JYU91 KIQ90:KIQ91 KSM90:KSM91 LCI90:LCI91 LME90:LME91 LWA90:LWA91 MFW90:MFW91 MPS90:MPS91 MZO90:MZO91 NJK90:NJK91 NTG90:NTG91 ODC90:ODC91 OMY90:OMY91 OWU90:OWU91 PGQ90:PGQ91 PQM90:PQM91 QAI90:QAI91 QKE90:QKE91 QUA90:QUA91 RDW90:RDW91 RNS90:RNS91 RXO90:RXO91 SHK90:SHK91 SRG90:SRG91 TBC90:TBC91 TKY90:TKY91 TUU90:TUU91 UEQ90:UEQ91 UOM90:UOM91 UYI90:UYI91 VIE90:VIE91 VSA90:VSA91 WBW90:WBW91 WLS90:WLS91 WVO90:WVO91 TUU116 JC94 SY94 ACU94 AMQ94 AWM94 BGI94 BQE94 CAA94 CJW94 CTS94 DDO94 DNK94 DXG94 EHC94 EQY94 FAU94 FKQ94 FUM94 GEI94 GOE94 GYA94 HHW94 HRS94 IBO94 ILK94 IVG94 JFC94 JOY94 JYU94 KIQ94 KSM94 LCI94 LME94 LWA94 MFW94 MPS94 MZO94 NJK94 NTG94 ODC94 OMY94 OWU94 PGQ94 PQM94 QAI94 QKE94 QUA94 RDW94 RNS94 RXO94 SHK94 SRG94 TBC94 TKY94 TUU94 UEQ94 UOM94 UYI94 VIE94 VSA94 WBW94 WLS94 WVO94 UEQ116 JC96 SY96 ACU96 AMQ96 AWM96 BGI96 BQE96 CAA96 CJW96 CTS96 DDO96 DNK96 DXG96 EHC96 EQY96 FAU96 FKQ96 FUM96 GEI96 GOE96 GYA96 HHW96 HRS96 IBO96 ILK96 IVG96 JFC96 JOY96 JYU96 KIQ96 KSM96 LCI96 LME96 LWA96 MFW96 MPS96 MZO96 NJK96 NTG96 ODC96 OMY96 OWU96 PGQ96 PQM96 QAI96 QKE96 QUA96 RDW96 RNS96 RXO96 SHK96 SRG96 TBC96 TKY96 TUU96 UEQ96 UOM96 UYI96 VIE96 VSA96 WBW96 WLS96 WVO96 UOM116 JC98:JC101 SY98:SY101 ACU98:ACU101 AMQ98:AMQ101 AWM98:AWM101 BGI98:BGI101 BQE98:BQE101 CAA98:CAA101 CJW98:CJW101 CTS98:CTS101 DDO98:DDO101 DNK98:DNK101 DXG98:DXG101 EHC98:EHC101 EQY98:EQY101 FAU98:FAU101 FKQ98:FKQ101 FUM98:FUM101 GEI98:GEI101 GOE98:GOE101 GYA98:GYA101 HHW98:HHW101 HRS98:HRS101 IBO98:IBO101 ILK98:ILK101 IVG98:IVG101 JFC98:JFC101 JOY98:JOY101 JYU98:JYU101 KIQ98:KIQ101 KSM98:KSM101 LCI98:LCI101 LME98:LME101 LWA98:LWA101 MFW98:MFW101 MPS98:MPS101 MZO98:MZO101 NJK98:NJK101 NTG98:NTG101 ODC98:ODC101 OMY98:OMY101 OWU98:OWU101 PGQ98:PGQ101 PQM98:PQM101 QAI98:QAI101 QKE98:QKE101 QUA98:QUA101 RDW98:RDW101 RNS98:RNS101 RXO98:RXO101 SHK98:SHK101 SRG98:SRG101 TBC98:TBC101 TKY98:TKY101 TUU98:TUU101 UEQ98:UEQ101 UOM98:UOM101 UYI98:UYI101 VIE98:VIE101 VSA98:VSA101 WBW98:WBW101 WLS98:WLS101 WVO98:WVO101 UYI116 ACU107:ACU114 AMQ107:AMQ114 AWM107:AWM114 BGI107:BGI114 BQE107:BQE114 CAA107:CAA114 CJW107:CJW114 CTS107:CTS114 DDO107:DDO114 DNK107:DNK114 DXG107:DXG114 EHC107:EHC114 EQY107:EQY114 FAU107:FAU114 FKQ107:FKQ114 FUM107:FUM114 GEI107:GEI114 GOE107:GOE114 GYA107:GYA114 HHW107:HHW114 HRS107:HRS114 IBO107:IBO114 ILK107:ILK114 IVG107:IVG114 JFC107:JFC114 JOY107:JOY114 JYU107:JYU114 KIQ107:KIQ114 KSM107:KSM114 LCI107:LCI114 LME107:LME114 LWA107:LWA114 MFW107:MFW114 MPS107:MPS114 MZO107:MZO114 NJK107:NJK114 NTG107:NTG114 ODC107:ODC114 OMY107:OMY114 OWU107:OWU114 PGQ107:PGQ114 PQM107:PQM114 QAI107:QAI114 QKE107:QKE114 QUA107:QUA114 RDW107:RDW114 RNS107:RNS114 RXO107:RXO114 SHK107:SHK114 SRG107:SRG114 TBC107:TBC114 TKY107:TKY114 TUU107:TUU114 UEQ107:UEQ114 UOM107:UOM114 UYI107:UYI114 VIE107:VIE114 VSA107:VSA114 WBW107:WBW114 WLS107:WLS114 WVO107:WVO114 VIE116 JC107:JC114 WVO103:WVO104 VSA116 JC103:JC104 SY103:SY104 ACU103:ACU104 AMQ103:AMQ104 AWM103:AWM104 BGI103:BGI104 BQE103:BQE104 CAA103:CAA104 CJW103:CJW104 CTS103:CTS104 DDO103:DDO104 DNK103:DNK104 DXG103:DXG104 EHC103:EHC104 EQY103:EQY104 FAU103:FAU104 FKQ103:FKQ104 FUM103:FUM104 GEI103:GEI104 GOE103:GOE104 GYA103:GYA104 HHW103:HHW104 HRS103:HRS104 IBO103:IBO104 ILK103:ILK104 IVG103:IVG104 JFC103:JFC104 JOY103:JOY104 JYU103:JYU104 KIQ103:KIQ104 KSM103:KSM104 LCI103:LCI104 LME103:LME104 LWA103:LWA104 MFW103:MFW104 MPS103:MPS104 MZO103:MZO104 NJK103:NJK104 NTG103:NTG104 ODC103:ODC104 OMY103:OMY104 OWU103:OWU104 PGQ103:PGQ104 PQM103:PQM104 QAI103:QAI104 QKE103:QKE104 QUA103:QUA104 RDW103:RDW104 RNS103:RNS104 RXO103:RXO104 SHK103:SHK104 SRG103:SRG104 TBC103:TBC104 TKY103:TKY104 TUU103:TUU104 UEQ103:UEQ104 UOM103:UOM104 UYI103:UYI104 VIE103:VIE104 VSA103:VSA104 WBW103:WBW104 WLS103:WLS104 SY107:SY114 WBW116 JC120:JC126 SY120:SY126 ACU120:ACU126 AMQ120:AMQ126 AWM120:AWM126 BGI120:BGI126 BQE120:BQE126 CAA120:CAA126 CJW120:CJW126 CTS120:CTS126 DDO120:DDO126 DNK120:DNK126 DXG120:DXG126 EHC120:EHC126 EQY120:EQY126 FAU120:FAU126 FKQ120:FKQ126 FUM120:FUM126 GEI120:GEI126 GOE120:GOE126 GYA120:GYA126 HHW120:HHW126 HRS120:HRS126 IBO120:IBO126 ILK120:ILK126 IVG120:IVG126 JFC120:JFC126 JOY120:JOY126 JYU120:JYU126 KIQ120:KIQ126 KSM120:KSM126 LCI120:LCI126 LME120:LME126 LWA120:LWA126 MFW120:MFW126 MPS120:MPS126 MZO120:MZO126 NJK120:NJK126 NTG120:NTG126 ODC120:ODC126 OMY120:OMY126 OWU120:OWU126 PGQ120:PGQ126 PQM120:PQM126 QAI120:QAI126 QKE120:QKE126 QUA120:QUA126 RDW120:RDW126 RNS120:RNS126 RXO120:RXO126 SHK120:SHK126 SRG120:SRG126 TBC120:TBC126 TKY120:TKY126 TUU120:TUU126 UEQ120:UEQ126 UOM120:UOM126 UYI120:UYI126 VIE120:VIE126 VSA120:VSA126 WBW120:WBW126 WLS120:WLS126 WVO120:WVO126 WLS116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G10:G12 G14:G15 G8 G38:G39 G27 G29:G32 G34 G18:G19 G48:G51 G53 G56:G61 G21 G23:G25 G66 G46 G36 G41:G44 G64 G68:G72 G78:G81 G83:G84 G75:G76 G86:G87 G129:G131 G133:G135 G139 G255:G256 G145 G116 G151 G190 G149 G171 G173 G175 G177 G181 G186 G184 G167 G194 G196 AMQ157 G204 G206 G210 G213 G200 G221 G223 G225 G229 G236 G234 G232 G242 G245 G247 G249 G238 G252:G253 G141 G90:G91 G94 G96 G98:G101 G107:G114 G103:G104 G120:G126 G118 JC147 WVO155 G159 SY163 ACU163 AMQ163 AWM163 BGI163 BQE163 CAA163 CJW163 CTS163 DDO163 DNK163 DXG163 EHC163 EQY163 FAU163 FKQ163 FUM163 GEI163 GOE163 GYA163 HHW163 HRS163 IBO163 ILK163 IVG163 JFC163 JOY163 JYU163 KIQ163 KSM163 LCI163 LME163 LWA163 MFW163 MPS163 MZO163 NJK163 NTG163 ODC163 OMY163 OWU163 PGQ163 PQM163 QAI163 QKE163 QUA163 RDW163 RNS163 RXO163 SHK163 SRG163 TBC163 TKY163 TUU163 UEQ163 UOM163 UYI163 VIE163 VSA163 WBW163 WLS163 WVO163 JC165 SY165 ACU165 AMQ165 AWM157 BGI157 BQE157 CAA157 CJW157 CTS157 DDO157 DNK157 DXG157 EHC157 EQY157 FAU157 FKQ157 FUM157 GEI157 GOE157 GYA157 HHW157 HRS157 IBO157 ILK157 IVG157 JFC157 JOY157 JYU157 KIQ157 KSM157 LCI157 LME157 LWA157 MFW157 MPS157 MZO157 NJK157 NTG157 ODC157 OMY157 OWU157 PGQ157 PQM157 QAI157 QKE157 QUA157 RDW157 RNS157 RXO157 SHK157 SRG157 TBC157 TKY157 TUU157 UEQ157 UOM157 UYI157 VIE157 VSA157 WBW157 WLS157 WVO157 G157 JC157 SY157 ACU157 JC198 JC215 G217">
      <formula1>IF(G8&gt;=0.01,ROUND(G8,2),0.01)</formula1>
    </dataValidation>
    <dataValidation type="decimal" operator="equal" allowBlank="1" showInputMessage="1" showErrorMessage="1" errorTitle="ENTRY ERROR!" error="Approx. Quantity  for this Item _x000a_must be a whole number. " prompt="Enter the Approx. Quantity_x000a_" sqref="TKX96 SX147 ACT147 AMP147 AWL147 BGH147 BQD147 BZZ147 CJV147 CTR147 DDN147 DNJ147 DXF147 EHB147 EQX147 FAT147 FKP147 FUL147 GEH147 GOD147 GXZ147 HHV147 HRR147 IBN147 ILJ147 IVF147 JFB147 JOX147 JYT147 KIP147 KSL147 LCH147 LMD147 LVZ147 MFV147 MPR147 MZN147 NJJ147 NTF147 ODB147 OMX147 OWT147 PGP147 PQL147 QAH147 QKD147 QTZ147 RDV147 RNR147 RXN147 SHJ147 SRF147 TBB147 TKX147 TUT147 UEP147 UOL147 UYH147 VID147 VRZ147 WBV147 WLR147 WVN147 F147 TUT96 JB165 SX165 ACT165 AMP165 AWL165 BGH165 BQD165 BZZ165 CJV165 CTR165 DDN165 DNJ165 DXF165 EHB165 EQX165 FAT165 FKP165 FUL165 GEH165 GOD165 GXZ165 HHV165 HRR165 IBN165 ILJ165 IVF165 JFB165 JOX165 JYT165 KIP165 KSL165 LCH165 LMD165 LVZ165 MFV165 MPR165 MZN165 NJJ165 NTF165 ODB165 OMX165 OWT165 PGP165 PQL165 QAH165 QKD165 QTZ165 RDV165 RNR165 RXN165 SHJ165 SRF165 TBB165 TKX165 TUT165 UEP165 UOL165 UYH165 VID165 VRZ165 WBV165 WLR165 WVN165 JB173 SX173 ACT173 AMP173 AWL173 BGH173 BQD173 BZZ173 CJV173 CTR173 DDN173 DNJ173 DXF173 EHB173 EQX173 FAT173 FKP173 FUL173 GEH173 GOD173 GXZ173 HHV173 HRR173 IBN173 ILJ173 IVF173 JFB173 JOX173 JYT173 KIP173 KSL173 LCH173 LMD173 LVZ173 MFV173 MPR173 MZN173 NJJ173 NTF173 ODB173 OMX173 OWT173 PGP173 PQL173 QAH173 QKD173 QTZ173 RDV173 RNR173 RXN173 SHJ173 SRF173 TBB173 TKX173 TUT173 UEP173 UOL173 UYH173 VID173 VRZ173 WBV173 WLR173 WVN173 UEP96 JB186 SX186 ACT186 AMP186 AWL186 BGH186 BQD186 BZZ186 CJV186 CTR186 DDN186 DNJ186 DXF186 EHB186 EQX186 FAT186 FKP186 FUL186 GEH186 GOD186 GXZ186 HHV186 HRR186 IBN186 ILJ186 IVF186 JFB186 JOX186 JYT186 KIP186 KSL186 LCH186 LMD186 LVZ186 MFV186 MPR186 MZN186 NJJ186 NTF186 ODB186 OMX186 OWT186 PGP186 PQL186 QAH186 QKD186 QTZ186 RDV186 RNR186 RXN186 SHJ186 SRF186 TBB186 TKX186 TUT186 UEP186 UOL186 UYH186 VID186 VRZ186 WBV186 WLR186 WVN186 UOL96 JB196 SX196 ACT196 AMP196 AWL196 BGH196 BQD196 BZZ196 CJV196 CTR196 DDN196 DNJ196 DXF196 EHB196 EQX196 FAT196 FKP196 FUL196 GEH196 GOD196 GXZ196 HHV196 HRR196 IBN196 ILJ196 IVF196 JFB196 JOX196 JYT196 KIP196 KSL196 LCH196 LMD196 LVZ196 MFV196 MPR196 MZN196 NJJ196 NTF196 ODB196 OMX196 OWT196 PGP196 PQL196 QAH196 QKD196 QTZ196 RDV196 RNR196 RXN196 SHJ196 SRF196 TBB196 TKX196 TUT196 UEP196 UOL196 UYH196 VID196 VRZ196 WBV196 WLR196 WVN196 UYH96 JB206 SX206 ACT206 AMP206 AWL206 BGH206 BQD206 BZZ206 CJV206 CTR206 DDN206 DNJ206 DXF206 EHB206 EQX206 FAT206 FKP206 FUL206 GEH206 GOD206 GXZ206 HHV206 HRR206 IBN206 ILJ206 IVF206 JFB206 JOX206 JYT206 KIP206 KSL206 LCH206 LMD206 LVZ206 MFV206 MPR206 MZN206 NJJ206 NTF206 ODB206 OMX206 OWT206 PGP206 PQL206 QAH206 QKD206 QTZ206 RDV206 RNR206 RXN206 SHJ206 SRF206 TBB206 TKX206 TUT206 UEP206 UOL206 UYH206 VID206 VRZ206 WBV206 WLR206 WVN206 VID96 SX215 ACT215 AMP215 AWL215 BGH215 BQD215 BZZ215 CJV215 CTR215 DDN215 DNJ215 DXF215 EHB215 EQX215 FAT215 FKP215 FUL215 GEH215 GOD215 GXZ215 HHV215 HRR215 IBN215 ILJ215 IVF215 JFB215 JOX215 JYT215 KIP215 KSL215 LCH215 LMD215 LVZ215 MFV215 MPR215 MZN215 NJJ215 NTF215 ODB215 OMX215 OWT215 PGP215 PQL215 QAH215 QKD215 QTZ215 RDV215 RNR215 RXN215 SHJ215 SRF215 TBB215 TKX215 TUT215 UEP215 UOL215 UYH215 VID215 VRZ215 WBV215 WLR215 WVN215 F215 VRZ96 JB223 SX223 ACT223 AMP223 AWL223 BGH223 BQD223 BZZ223 CJV223 CTR223 DDN223 DNJ223 DXF223 EHB223 EQX223 FAT223 FKP223 FUL223 GEH223 GOD223 GXZ223 HHV223 HRR223 IBN223 ILJ223 IVF223 JFB223 JOX223 JYT223 KIP223 KSL223 LCH223 LMD223 LVZ223 MFV223 MPR223 MZN223 NJJ223 NTF223 ODB223 OMX223 OWT223 PGP223 PQL223 QAH223 QKD223 QTZ223 RDV223 RNR223 RXN223 SHJ223 SRF223 TBB223 TKX223 TUT223 UEP223 UOL223 UYH223 VID223 VRZ223 WBV223 WLR223 WVN223 WBV96 JB234 SX234 ACT234 AMP234 AWL234 BGH234 BQD234 BZZ234 CJV234 CTR234 DDN234 DNJ234 DXF234 EHB234 EQX234 FAT234 FKP234 FUL234 GEH234 GOD234 GXZ234 HHV234 HRR234 IBN234 ILJ234 IVF234 JFB234 JOX234 JYT234 KIP234 KSL234 LCH234 LMD234 LVZ234 MFV234 MPR234 MZN234 NJJ234 NTF234 ODB234 OMX234 OWT234 PGP234 PQL234 QAH234 QKD234 QTZ234 RDV234 RNR234 RXN234 SHJ234 SRF234 TBB234 TKX234 TUT234 UEP234 UOL234 UYH234 VID234 VRZ234 WBV234 WLR234 WVN234 WLR96 JB247 SX247 ACT247 AMP247 AWL247 BGH247 BQD247 BZZ247 CJV247 CTR247 DDN247 DNJ247 DXF247 EHB247 EQX247 FAT247 FKP247 FUL247 GEH247 GOD247 GXZ247 HHV247 HRR247 IBN247 ILJ247 IVF247 JFB247 JOX247 JYT247 KIP247 KSL247 LCH247 LMD247 LVZ247 MFV247 MPR247 MZN247 NJJ247 NTF247 ODB247 OMX247 OWT247 PGP247 PQL247 QAH247 QKD247 QTZ247 RDV247 RNR247 RXN247 SHJ247 SRF247 TBB247 TKX247 TUT247 UEP247 UOL247 UYH247 VID247 VRZ247 WBV247 WLR247 WVN247 WVN96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F96 JB147 F173 F186 F196 F206 F157 F223 F234 F247 F165 JB157 SX157 ACT157 AMP157 AWL157 BGH157 BQD157 BZZ157 CJV157 CTR157 DDN157 DNJ157 DXF157 EHB157 EQX157 FAT157 FKP157 FUL157 GEH157 GOD157 GXZ157 HHV157 HRR157 IBN157 ILJ157 IVF157 JFB157 JOX157 JYT157 KIP157 KSL157 LCH157 LMD157 LVZ157 MFV157 MPR157 MZN157 NJJ157 NTF157 ODB157 OMX157 OWT157 PGP157 PQL157 QAH157 QKD157 QTZ157 RDV157 RNR157 RXN157 SHJ157 SRF157 TBB157 TKX157 TUT157 UEP157 UOL157 UYH157 VID157 VRZ157 WBV157 WLR157 WVN157 JB215">
      <formula1>IF(F96&gt;=0,ROUND(F96,0),0)</formula1>
    </dataValidation>
    <dataValidation type="custom" allowBlank="1" showInputMessage="1" showErrorMessage="1" error="If you can enter a Unit  Price in this cell, pLease contact the Contract Administrator immediately!" sqref="G148 G158 G166 G189 G199 G216">
      <formula1>"isblank(G3)"</formula1>
    </dataValidation>
  </dataValidations>
  <pageMargins left="0.5" right="0.5" top="0.75" bottom="0.75" header="0.25" footer="0.25"/>
  <pageSetup scale="76" fitToHeight="0" orientation="portrait" r:id="rId1"/>
  <headerFooter alignWithMargins="0">
    <oddHeader>&amp;L&amp;10The City of Winnipeg
Bid Opportunity No. 690-2018_Addendum 1
&amp;XTemplate Version: C420190115-RW&amp;R&amp;10Bid Submission
Page &amp;P+3 of 18</oddHeader>
    <oddFooter xml:space="preserve">&amp;R__________________
Name of Bidder                    </oddFooter>
  </headerFooter>
  <rowBreaks count="11" manualBreakCount="11">
    <brk id="31" min="1" max="7" man="1"/>
    <brk id="58" min="1" max="7" man="1"/>
    <brk id="81" min="1" max="7" man="1"/>
    <brk id="104" min="1" max="7" man="1"/>
    <brk id="136" max="7" man="1"/>
    <brk id="159" min="1" max="7" man="1"/>
    <brk id="177" min="1" max="7" man="1"/>
    <brk id="200" min="1" max="7" man="1"/>
    <brk id="225" min="1" max="7" man="1"/>
    <brk id="249" min="1" max="7" man="1"/>
    <brk id="257"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FORM B - PRICES</vt:lpstr>
      <vt:lpstr>'FORM B - PRICES'!Print_Area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Mark Delmo_x000d_
Date: Feb 11, 2019_x000d_
_x000d_
_x000d_
_x000d_
File Size 78,720</dc:description>
  <cp:lastModifiedBy>Delmo, Mark</cp:lastModifiedBy>
  <cp:lastPrinted>2019-02-11T20:03:35Z</cp:lastPrinted>
  <dcterms:created xsi:type="dcterms:W3CDTF">1999-03-31T15:44:33Z</dcterms:created>
  <dcterms:modified xsi:type="dcterms:W3CDTF">2019-02-11T21:46:41Z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