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250" windowHeight="10238"/>
  </bookViews>
  <sheets>
    <sheet name="FORM B" sheetId="1" r:id="rId1"/>
  </sheets>
  <definedNames>
    <definedName name="_xlnm.Print_Area" localSheetId="0">'FORM B'!$A$1:$K$91</definedName>
    <definedName name="_xlnm.Print_Titles" localSheetId="0">'FORM B'!$1:$3</definedName>
  </definedNames>
  <calcPr calcId="145621"/>
</workbook>
</file>

<file path=xl/calcChain.xml><?xml version="1.0" encoding="utf-8"?>
<calcChain xmlns="http://schemas.openxmlformats.org/spreadsheetml/2006/main">
  <c r="A91" i="1" l="1"/>
  <c r="K90" i="1"/>
  <c r="K89" i="1"/>
  <c r="K88" i="1"/>
  <c r="K87" i="1"/>
  <c r="K86" i="1"/>
  <c r="A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A64" i="1"/>
  <c r="K63" i="1"/>
  <c r="K62" i="1"/>
  <c r="K61" i="1"/>
  <c r="K60" i="1"/>
  <c r="K59" i="1"/>
  <c r="K58" i="1"/>
  <c r="K57" i="1"/>
  <c r="K56" i="1"/>
  <c r="K55" i="1"/>
  <c r="A53" i="1"/>
  <c r="K52" i="1"/>
  <c r="K51" i="1"/>
  <c r="K50" i="1"/>
  <c r="K49" i="1"/>
  <c r="K48" i="1"/>
  <c r="K47" i="1"/>
  <c r="K46" i="1"/>
  <c r="K45" i="1"/>
  <c r="A43" i="1"/>
  <c r="K42" i="1"/>
  <c r="K41" i="1"/>
  <c r="K40" i="1"/>
  <c r="K39" i="1"/>
  <c r="K38" i="1"/>
  <c r="K37" i="1"/>
  <c r="K36" i="1"/>
  <c r="A34" i="1"/>
  <c r="K33" i="1"/>
  <c r="K32" i="1"/>
  <c r="K31" i="1"/>
  <c r="K30" i="1"/>
  <c r="K29" i="1"/>
  <c r="K28" i="1"/>
  <c r="K27" i="1"/>
  <c r="A25" i="1"/>
  <c r="K24" i="1"/>
  <c r="K23" i="1"/>
  <c r="K22" i="1"/>
  <c r="K21" i="1"/>
  <c r="K20" i="1"/>
  <c r="K19" i="1"/>
  <c r="A17" i="1"/>
  <c r="K16" i="1"/>
  <c r="K15" i="1"/>
  <c r="K14" i="1"/>
  <c r="K13" i="1"/>
  <c r="K12" i="1"/>
  <c r="K11" i="1"/>
  <c r="K10" i="1"/>
  <c r="K9" i="1"/>
  <c r="K8" i="1"/>
  <c r="K7" i="1"/>
  <c r="K6" i="1"/>
  <c r="K5" i="1"/>
  <c r="K91" i="1" l="1"/>
  <c r="K34" i="1"/>
  <c r="K43" i="1"/>
  <c r="K53" i="1"/>
  <c r="K84" i="1"/>
  <c r="K64" i="1"/>
  <c r="K25" i="1"/>
  <c r="K17" i="1"/>
</calcChain>
</file>

<file path=xl/sharedStrings.xml><?xml version="1.0" encoding="utf-8"?>
<sst xmlns="http://schemas.openxmlformats.org/spreadsheetml/2006/main" count="360" uniqueCount="162">
  <si>
    <t>CAPITAL FILE No.</t>
  </si>
  <si>
    <t>PROJECT PACKAGE No.</t>
  </si>
  <si>
    <t>Location</t>
  </si>
  <si>
    <t>From</t>
  </si>
  <si>
    <t>To</t>
  </si>
  <si>
    <t>PROJECT LOCATION (Refer to Appendix B)</t>
  </si>
  <si>
    <t>Preliminary Design</t>
  </si>
  <si>
    <t>Detailed Design</t>
  </si>
  <si>
    <t>Contract Administration</t>
  </si>
  <si>
    <t>Post Construction Services</t>
  </si>
  <si>
    <t>TOTAL ENGINEERING SERVICES FEES</t>
  </si>
  <si>
    <t>fixed fee</t>
  </si>
  <si>
    <t>TOTAL MAXIMUM based on hourly rates</t>
  </si>
  <si>
    <t>(a)</t>
  </si>
  <si>
    <t>(b)</t>
  </si>
  <si>
    <t xml:space="preserve"> (c) </t>
  </si>
  <si>
    <t>(d)</t>
  </si>
  <si>
    <t>a+b+c+d</t>
  </si>
  <si>
    <t>LOCAL STREETS PACKAGE 18-R-02</t>
  </si>
  <si>
    <t>18-R-02</t>
  </si>
  <si>
    <t>664-2017.2</t>
  </si>
  <si>
    <t>Wavell Av</t>
  </si>
  <si>
    <t>Casey St</t>
  </si>
  <si>
    <t>Osborne Service Rd</t>
  </si>
  <si>
    <t>Gagon St - Oxbow Bend Rd/Augier Ave</t>
  </si>
  <si>
    <t>Laidlaw Bv</t>
  </si>
  <si>
    <t>Corydon Av</t>
  </si>
  <si>
    <t>Cuthbertson Av</t>
  </si>
  <si>
    <t>Whitegates Cr - Sansome Ave/Barron Dr</t>
  </si>
  <si>
    <t>Darwin St</t>
  </si>
  <si>
    <t>Glenthorne Cr</t>
  </si>
  <si>
    <t>River Rd</t>
  </si>
  <si>
    <t>Ness Ave - Muriel St/Cavalier Dr</t>
  </si>
  <si>
    <t>Woodhaven Blvd - Sturgeon Creek Bridge/Emo Ave</t>
  </si>
  <si>
    <t>Wales Av</t>
  </si>
  <si>
    <t>Dakota St</t>
  </si>
  <si>
    <t>Ashworth St</t>
  </si>
  <si>
    <t>Lodge Ave - Moray St/Ronald St</t>
  </si>
  <si>
    <t>Moorgate St</t>
  </si>
  <si>
    <t>Portage Av</t>
  </si>
  <si>
    <t>Lodge Av</t>
  </si>
  <si>
    <t>Fidler Ave - Mount Royal Rd/Mount Royal Rd</t>
  </si>
  <si>
    <t>Garwood Av</t>
  </si>
  <si>
    <t>Stafford St</t>
  </si>
  <si>
    <t>House #974</t>
  </si>
  <si>
    <t>Bruce Ave - Woodlawn St/Conway St</t>
  </si>
  <si>
    <t>Woodstock Ln - North End/Eldridge Ave</t>
  </si>
  <si>
    <t>Fawn Pl - Whitetail Dr/Woodstock Ln</t>
  </si>
  <si>
    <t>Whitetail Dr - North End/Eldridge Ave</t>
  </si>
  <si>
    <t>Swindon Way - Portsmouth/Park Blvd E</t>
  </si>
  <si>
    <t>Morpeth Blvd - North End/Taylor Ave</t>
  </si>
  <si>
    <t>TOTAL:</t>
  </si>
  <si>
    <t>LOCAL STREETS PACKAGE 18-R-03</t>
  </si>
  <si>
    <t>18-R-03</t>
  </si>
  <si>
    <t>664-2017.3</t>
  </si>
  <si>
    <t>Lanark St - Grosvenor Ave/Corydon Ave</t>
  </si>
  <si>
    <t>Queenston St - Grosvenor Ave/Corydon Ave</t>
  </si>
  <si>
    <t>Donnelly St - Waller Ave/Clarence Ave</t>
  </si>
  <si>
    <t>Oxford St - Corydon Ave/Fleet Ave</t>
  </si>
  <si>
    <t>Crestview Park Dr</t>
  </si>
  <si>
    <t>Voyageur Av</t>
  </si>
  <si>
    <t>Hamilton Av</t>
  </si>
  <si>
    <t>Kilarney Ave - Pembina Hwy/Caledon Rd</t>
  </si>
  <si>
    <t>Leila Av</t>
  </si>
  <si>
    <t>Marymound Way</t>
  </si>
  <si>
    <t>Main St</t>
  </si>
  <si>
    <t>Thatcher Dr - University Cr/North End</t>
  </si>
  <si>
    <t>LOCAL STREETS PACKAGE 18-R-04</t>
  </si>
  <si>
    <t>18-R-04</t>
  </si>
  <si>
    <t>664-2017.4</t>
  </si>
  <si>
    <t>Darwin St - Riel Ave/Riverbend Ave</t>
  </si>
  <si>
    <t>Red Robin Pl</t>
  </si>
  <si>
    <t>Athlone Dr</t>
  </si>
  <si>
    <t>Whitley Dr - Hawkins Cr/Ashworth St</t>
  </si>
  <si>
    <t>Rue Des Meurons</t>
  </si>
  <si>
    <t>Bertrand St</t>
  </si>
  <si>
    <t>Hamel Av</t>
  </si>
  <si>
    <t>Knightsbridge Dr - Meadowood Dr/Knightsbridge Dr (W Leg)</t>
  </si>
  <si>
    <t>Argate Dr</t>
  </si>
  <si>
    <t>Jefferson Av</t>
  </si>
  <si>
    <t>Leahcrest Cr</t>
  </si>
  <si>
    <t>Haig Ave - Rue Des Meurons/Egerton Rd</t>
  </si>
  <si>
    <t>Leahcrest Cr E Leg</t>
  </si>
  <si>
    <t>Anglia Av</t>
  </si>
  <si>
    <t>Haresford Cr - Novavista Dr/Hawkins Cr</t>
  </si>
  <si>
    <t>Beresford Ave - Osborne St/Daly St S</t>
  </si>
  <si>
    <t>Churchill Dr - Eccles St/Casey St</t>
  </si>
  <si>
    <t>LOCAL STREETS PACKAGE 18-R-05</t>
  </si>
  <si>
    <t>18-R-05</t>
  </si>
  <si>
    <t>664-2017.5</t>
  </si>
  <si>
    <t>Culross Bay - Clouston Dr/Clouston Dr</t>
  </si>
  <si>
    <t>Kernaghan Ave - Hoka St/Plessis Rd</t>
  </si>
  <si>
    <t>Hatcher Rd S Leg - Rougeau Ave/Bournais Dr</t>
  </si>
  <si>
    <t>Ravelston Ave W - Plessis Rd/Chrislind St</t>
  </si>
  <si>
    <t>Tache Ave - St. Mary's Rd/Lyndale Dr</t>
  </si>
  <si>
    <t>Howdon Rd - Harper Ave/Betournay St</t>
  </si>
  <si>
    <t>Cottonwood Rd - Monaco Bay (E Leg)/Lagimodiere Blvd</t>
  </si>
  <si>
    <t>LOCAL STREETS PACKAGE 18-R-06</t>
  </si>
  <si>
    <t>18-R-06</t>
  </si>
  <si>
    <t>664-2017.6</t>
  </si>
  <si>
    <t>Rue Aubert - Rue St. Joseph/Tache Ave</t>
  </si>
  <si>
    <t>Molson St - Nottingham Ave/Union Ave E</t>
  </si>
  <si>
    <t>Mutchmore Close - Tu-Pelo Ave/Tu-Pelo Ave</t>
  </si>
  <si>
    <t>Bayne Cr - London St/Tu-Pelo Ave</t>
  </si>
  <si>
    <t>Larsen Ave - Brazier St/Henderson Hwy</t>
  </si>
  <si>
    <t>De Vries Ave - McIvor Ave/Springfield Rd</t>
  </si>
  <si>
    <t>Edison Ave - Raleigh St/DeGraff Pl</t>
  </si>
  <si>
    <t>Aikins St - North End/Templeton</t>
  </si>
  <si>
    <t>LOCAL STREETS PACKAGE 18-R-07</t>
  </si>
  <si>
    <t>18-R-07</t>
  </si>
  <si>
    <t>664-2017.7</t>
  </si>
  <si>
    <t>Dominion St - Notre Dame Ave/Yarwood Ave</t>
  </si>
  <si>
    <t>Asburn St - Sargent Ave/Ellice Ave</t>
  </si>
  <si>
    <t>Sherburn St - Wellington Ave/Sargent Ave</t>
  </si>
  <si>
    <t>Spence St - Cumberland Ave/Sargent Ave</t>
  </si>
  <si>
    <t>Kildbride Ave - Scotia St/Main St</t>
  </si>
  <si>
    <t>Jones St - Belmont Ave/Hartford Ave</t>
  </si>
  <si>
    <t>Colleen Ave - Mac St/Jones St</t>
  </si>
  <si>
    <t>Rupertsland Ave - Powers St/McGregor St</t>
  </si>
  <si>
    <t>E/B Burrows Ave - Powers St/Aikens St</t>
  </si>
  <si>
    <t>ALLEY PACKAGE 18-RL-01</t>
  </si>
  <si>
    <t>18-RL-01</t>
  </si>
  <si>
    <t>664-2017.8</t>
  </si>
  <si>
    <t>St. Johns/Anderson Alley</t>
  </si>
  <si>
    <t>Powers St</t>
  </si>
  <si>
    <t>Andrews St</t>
  </si>
  <si>
    <t>Academy Rd/Wellington Cr S W Leg/Lanark St/Wellington Cr S N Leg</t>
  </si>
  <si>
    <t>Montrose/Elm Alley</t>
  </si>
  <si>
    <t>Academy Rd</t>
  </si>
  <si>
    <t>Wellington Cr</t>
  </si>
  <si>
    <t>Academy Rd/Wellington Cr/Oak St/Elm St</t>
  </si>
  <si>
    <t>Sherburn/Garfield Alley</t>
  </si>
  <si>
    <t>Ellice Av</t>
  </si>
  <si>
    <t>Sargent Av</t>
  </si>
  <si>
    <t>Academy Rd/Kingsway /Cambridge St/Oxford St</t>
  </si>
  <si>
    <t>Dominion/Garfield Alley</t>
  </si>
  <si>
    <t>Langside St/Furby St/Westminster Ave/Sara Ave</t>
  </si>
  <si>
    <t>Ellen St/Laura St/Logan Ave/Alexander Ave</t>
  </si>
  <si>
    <t>Main St/Aikins St/Kilbride Ave/Semple Ave</t>
  </si>
  <si>
    <t>Powers St/Andrews St/Royal Ave/Partridge Ave</t>
  </si>
  <si>
    <t>Melrose Ave W/Pandora Ave W/Bond St/Winona St</t>
  </si>
  <si>
    <t>Southampton Pl/Wayoata St/Brighton Court/Kildare Ave E</t>
  </si>
  <si>
    <t>Dunkirk Dr/Pulberry St/Parkville Dr/Arden Ave</t>
  </si>
  <si>
    <t>Beaverhill Blvd/Orchard Lane/Shoreview Bay/Shoreview Bay</t>
  </si>
  <si>
    <t>Sherburn/Ingersoll Alley</t>
  </si>
  <si>
    <t>Yarwood Av</t>
  </si>
  <si>
    <t>Grundy Av</t>
  </si>
  <si>
    <t>Sargent Ave/Ellice Ave/Arlington St/Alverstone St</t>
  </si>
  <si>
    <t>Home St/Ethelbert St/Westminster Ave/Preston Ave</t>
  </si>
  <si>
    <t>Dundurn Pl/Wolseley Ave/Maryland St/Walnut St</t>
  </si>
  <si>
    <t>Beverley St/Toronto St/Sargent Ave/Wellington Ave</t>
  </si>
  <si>
    <t>Banning St/Lipton St/Sargent Ave/Wellington Ave</t>
  </si>
  <si>
    <t>Ingersoll St/Sherburn St/Yarwood Ave/Wellington Ave</t>
  </si>
  <si>
    <t>Evanson St/Lenore St/Westminster Ave/Wolseley Ave</t>
  </si>
  <si>
    <t>LOCAL IMPROVEMENTS PACKAGE -18-LI-01</t>
  </si>
  <si>
    <t>18-LI-01</t>
  </si>
  <si>
    <t>842-2015.9</t>
  </si>
  <si>
    <t>Lyndale Dr/Lloyd St/Coniston St/Gauvin St</t>
  </si>
  <si>
    <t>Notre Dame St/Dumoulin St/Archibald St/La Fleche St</t>
  </si>
  <si>
    <t>Coniston St/Lyndale Dr/Crawford Ave/Tache Ave</t>
  </si>
  <si>
    <t>Highfield St/Coniston St/Ferndale Ave/Lawndale Ave</t>
  </si>
  <si>
    <t>Bronstone Blvd/West Ferndale Ave/St. Mary's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</si>
</sst>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2" borderId="22" xfId="0" applyFont="1" applyFill="1" applyBorder="1" applyAlignment="1">
      <alignment horizontal="right" vertical="center"/>
    </xf>
    <xf numFmtId="164" fontId="7" fillId="0" borderId="23" xfId="0" applyNumberFormat="1" applyFont="1" applyBorder="1" applyAlignment="1">
      <alignment horizontal="right" vertical="center"/>
    </xf>
    <xf numFmtId="0" fontId="4" fillId="3" borderId="17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0" fontId="8" fillId="4" borderId="2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showZeros="0" tabSelected="1" showWhiteSpace="0" view="pageBreakPreview" topLeftCell="A61" zoomScale="77" zoomScaleNormal="75" zoomScaleSheetLayoutView="77" zoomScalePageLayoutView="70" workbookViewId="0">
      <selection activeCell="G19" sqref="G19"/>
    </sheetView>
  </sheetViews>
  <sheetFormatPr defaultRowHeight="12.75" x14ac:dyDescent="0.35"/>
  <cols>
    <col min="1" max="1" width="11.3984375" customWidth="1"/>
    <col min="2" max="2" width="15.3984375" customWidth="1"/>
    <col min="3" max="5" width="15.73046875" hidden="1" customWidth="1"/>
    <col min="6" max="6" width="50.53125" customWidth="1"/>
    <col min="7" max="11" width="27.59765625" customWidth="1"/>
  </cols>
  <sheetData>
    <row r="1" spans="1:15" s="4" customFormat="1" ht="48.6" customHeight="1" x14ac:dyDescent="0.4">
      <c r="A1" s="30" t="s">
        <v>0</v>
      </c>
      <c r="B1" s="33" t="s">
        <v>1</v>
      </c>
      <c r="C1" s="36" t="s">
        <v>2</v>
      </c>
      <c r="D1" s="36" t="s">
        <v>3</v>
      </c>
      <c r="E1" s="36" t="s">
        <v>4</v>
      </c>
      <c r="F1" s="33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9" t="s">
        <v>10</v>
      </c>
      <c r="L1" s="3"/>
      <c r="M1" s="3"/>
      <c r="N1" s="3"/>
    </row>
    <row r="2" spans="1:15" s="4" customFormat="1" ht="52.35" customHeight="1" x14ac:dyDescent="0.4">
      <c r="A2" s="31"/>
      <c r="B2" s="34"/>
      <c r="C2" s="37"/>
      <c r="D2" s="37"/>
      <c r="E2" s="37"/>
      <c r="F2" s="34"/>
      <c r="G2" s="5" t="s">
        <v>11</v>
      </c>
      <c r="H2" s="5" t="s">
        <v>11</v>
      </c>
      <c r="I2" s="6" t="s">
        <v>12</v>
      </c>
      <c r="J2" s="7" t="s">
        <v>12</v>
      </c>
      <c r="K2" s="40"/>
      <c r="L2" s="3"/>
      <c r="M2" s="3"/>
      <c r="N2" s="3"/>
    </row>
    <row r="3" spans="1:15" s="4" customFormat="1" ht="15.75" customHeight="1" thickBot="1" x14ac:dyDescent="0.45">
      <c r="A3" s="32"/>
      <c r="B3" s="35"/>
      <c r="C3" s="38"/>
      <c r="D3" s="38"/>
      <c r="E3" s="38"/>
      <c r="F3" s="35"/>
      <c r="G3" s="8" t="s">
        <v>13</v>
      </c>
      <c r="H3" s="8" t="s">
        <v>14</v>
      </c>
      <c r="I3" s="8" t="s">
        <v>15</v>
      </c>
      <c r="J3" s="9" t="s">
        <v>16</v>
      </c>
      <c r="K3" s="10" t="s">
        <v>17</v>
      </c>
      <c r="L3" s="11"/>
      <c r="M3" s="11"/>
      <c r="N3" s="11"/>
      <c r="O3" s="12"/>
    </row>
    <row r="4" spans="1:15" s="13" customFormat="1" ht="23.1" customHeight="1" x14ac:dyDescent="0.35">
      <c r="A4" s="41" t="s">
        <v>18</v>
      </c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5" s="18" customFormat="1" ht="23.1" customHeight="1" x14ac:dyDescent="0.35">
      <c r="A5" s="14" t="s">
        <v>19</v>
      </c>
      <c r="B5" s="15" t="s">
        <v>20</v>
      </c>
      <c r="C5" s="15" t="s">
        <v>21</v>
      </c>
      <c r="D5" s="15" t="s">
        <v>22</v>
      </c>
      <c r="E5" s="15" t="s">
        <v>23</v>
      </c>
      <c r="F5" s="16" t="s">
        <v>24</v>
      </c>
      <c r="G5" s="48"/>
      <c r="H5" s="48"/>
      <c r="I5" s="48"/>
      <c r="J5" s="49"/>
      <c r="K5" s="17">
        <f t="shared" ref="K5:K16" si="0">SUM(G5:J5)</f>
        <v>0</v>
      </c>
    </row>
    <row r="6" spans="1:15" s="18" customFormat="1" ht="23.1" customHeight="1" x14ac:dyDescent="0.35">
      <c r="A6" s="14" t="s">
        <v>19</v>
      </c>
      <c r="B6" s="15" t="s">
        <v>20</v>
      </c>
      <c r="C6" s="15" t="s">
        <v>25</v>
      </c>
      <c r="D6" s="15" t="s">
        <v>26</v>
      </c>
      <c r="E6" s="15" t="s">
        <v>27</v>
      </c>
      <c r="F6" s="16" t="s">
        <v>28</v>
      </c>
      <c r="G6" s="48"/>
      <c r="H6" s="48"/>
      <c r="I6" s="48"/>
      <c r="J6" s="49"/>
      <c r="K6" s="17">
        <f t="shared" si="0"/>
        <v>0</v>
      </c>
    </row>
    <row r="7" spans="1:15" s="18" customFormat="1" ht="23.1" customHeight="1" x14ac:dyDescent="0.35">
      <c r="A7" s="14" t="s">
        <v>19</v>
      </c>
      <c r="B7" s="15" t="s">
        <v>20</v>
      </c>
      <c r="C7" s="15" t="s">
        <v>29</v>
      </c>
      <c r="D7" s="15" t="s">
        <v>30</v>
      </c>
      <c r="E7" s="15" t="s">
        <v>31</v>
      </c>
      <c r="F7" s="16" t="s">
        <v>32</v>
      </c>
      <c r="G7" s="48"/>
      <c r="H7" s="48"/>
      <c r="I7" s="48"/>
      <c r="J7" s="49"/>
      <c r="K7" s="17">
        <f t="shared" si="0"/>
        <v>0</v>
      </c>
    </row>
    <row r="8" spans="1:15" s="18" customFormat="1" ht="23.1" customHeight="1" x14ac:dyDescent="0.35">
      <c r="A8" s="14" t="s">
        <v>19</v>
      </c>
      <c r="B8" s="15" t="s">
        <v>20</v>
      </c>
      <c r="C8" s="15"/>
      <c r="D8" s="15"/>
      <c r="E8" s="15"/>
      <c r="F8" s="16" t="s">
        <v>33</v>
      </c>
      <c r="G8" s="48"/>
      <c r="H8" s="48"/>
      <c r="I8" s="48"/>
      <c r="J8" s="49"/>
      <c r="K8" s="17">
        <f t="shared" si="0"/>
        <v>0</v>
      </c>
    </row>
    <row r="9" spans="1:15" s="18" customFormat="1" ht="23.1" customHeight="1" x14ac:dyDescent="0.35">
      <c r="A9" s="14" t="s">
        <v>19</v>
      </c>
      <c r="B9" s="15" t="s">
        <v>20</v>
      </c>
      <c r="C9" s="15" t="s">
        <v>34</v>
      </c>
      <c r="D9" s="15" t="s">
        <v>35</v>
      </c>
      <c r="E9" s="15" t="s">
        <v>36</v>
      </c>
      <c r="F9" s="16" t="s">
        <v>37</v>
      </c>
      <c r="G9" s="48"/>
      <c r="H9" s="48"/>
      <c r="I9" s="48"/>
      <c r="J9" s="49"/>
      <c r="K9" s="17">
        <f t="shared" si="0"/>
        <v>0</v>
      </c>
    </row>
    <row r="10" spans="1:15" s="18" customFormat="1" ht="23.1" customHeight="1" x14ac:dyDescent="0.35">
      <c r="A10" s="14" t="s">
        <v>19</v>
      </c>
      <c r="B10" s="15" t="s">
        <v>20</v>
      </c>
      <c r="C10" s="15" t="s">
        <v>38</v>
      </c>
      <c r="D10" s="15" t="s">
        <v>39</v>
      </c>
      <c r="E10" s="15" t="s">
        <v>40</v>
      </c>
      <c r="F10" s="16" t="s">
        <v>41</v>
      </c>
      <c r="G10" s="48"/>
      <c r="H10" s="48"/>
      <c r="I10" s="48"/>
      <c r="J10" s="49"/>
      <c r="K10" s="17">
        <f t="shared" si="0"/>
        <v>0</v>
      </c>
    </row>
    <row r="11" spans="1:15" s="18" customFormat="1" ht="23.1" customHeight="1" x14ac:dyDescent="0.35">
      <c r="A11" s="14" t="s">
        <v>19</v>
      </c>
      <c r="B11" s="15" t="s">
        <v>20</v>
      </c>
      <c r="C11" s="15" t="s">
        <v>42</v>
      </c>
      <c r="D11" s="15" t="s">
        <v>43</v>
      </c>
      <c r="E11" s="15" t="s">
        <v>44</v>
      </c>
      <c r="F11" s="16" t="s">
        <v>45</v>
      </c>
      <c r="G11" s="48"/>
      <c r="H11" s="48"/>
      <c r="I11" s="48"/>
      <c r="J11" s="49"/>
      <c r="K11" s="17">
        <f t="shared" ref="K11:K12" si="1">SUM(G11:J11)</f>
        <v>0</v>
      </c>
    </row>
    <row r="12" spans="1:15" s="18" customFormat="1" ht="23.1" customHeight="1" x14ac:dyDescent="0.35">
      <c r="A12" s="14" t="s">
        <v>19</v>
      </c>
      <c r="B12" s="15" t="s">
        <v>20</v>
      </c>
      <c r="C12" s="15"/>
      <c r="D12" s="15"/>
      <c r="E12" s="15"/>
      <c r="F12" s="16" t="s">
        <v>46</v>
      </c>
      <c r="G12" s="48"/>
      <c r="H12" s="48"/>
      <c r="I12" s="48"/>
      <c r="J12" s="49"/>
      <c r="K12" s="17">
        <f t="shared" si="1"/>
        <v>0</v>
      </c>
    </row>
    <row r="13" spans="1:15" s="18" customFormat="1" ht="23.1" customHeight="1" x14ac:dyDescent="0.35">
      <c r="A13" s="14" t="s">
        <v>19</v>
      </c>
      <c r="B13" s="15" t="s">
        <v>20</v>
      </c>
      <c r="C13" s="15" t="s">
        <v>42</v>
      </c>
      <c r="D13" s="15" t="s">
        <v>43</v>
      </c>
      <c r="E13" s="15" t="s">
        <v>44</v>
      </c>
      <c r="F13" s="16" t="s">
        <v>47</v>
      </c>
      <c r="G13" s="48"/>
      <c r="H13" s="48"/>
      <c r="I13" s="48"/>
      <c r="J13" s="49"/>
      <c r="K13" s="17">
        <f t="shared" si="0"/>
        <v>0</v>
      </c>
    </row>
    <row r="14" spans="1:15" s="18" customFormat="1" ht="23.1" customHeight="1" x14ac:dyDescent="0.35">
      <c r="A14" s="14" t="s">
        <v>19</v>
      </c>
      <c r="B14" s="15" t="s">
        <v>20</v>
      </c>
      <c r="C14" s="15"/>
      <c r="D14" s="15"/>
      <c r="E14" s="15"/>
      <c r="F14" s="16" t="s">
        <v>48</v>
      </c>
      <c r="G14" s="48"/>
      <c r="H14" s="48"/>
      <c r="I14" s="48"/>
      <c r="J14" s="49"/>
      <c r="K14" s="17">
        <f t="shared" si="0"/>
        <v>0</v>
      </c>
    </row>
    <row r="15" spans="1:15" s="18" customFormat="1" ht="23.1" customHeight="1" x14ac:dyDescent="0.35">
      <c r="A15" s="14" t="s">
        <v>19</v>
      </c>
      <c r="B15" s="15" t="s">
        <v>20</v>
      </c>
      <c r="C15" s="15"/>
      <c r="D15" s="15"/>
      <c r="E15" s="15"/>
      <c r="F15" s="16" t="s">
        <v>49</v>
      </c>
      <c r="G15" s="48"/>
      <c r="H15" s="48"/>
      <c r="I15" s="48"/>
      <c r="J15" s="49"/>
      <c r="K15" s="17">
        <f t="shared" si="0"/>
        <v>0</v>
      </c>
    </row>
    <row r="16" spans="1:15" s="18" customFormat="1" ht="23.1" customHeight="1" thickBot="1" x14ac:dyDescent="0.4">
      <c r="A16" s="14" t="s">
        <v>19</v>
      </c>
      <c r="B16" s="15" t="s">
        <v>20</v>
      </c>
      <c r="C16" s="15"/>
      <c r="D16" s="15"/>
      <c r="E16" s="15"/>
      <c r="F16" s="16" t="s">
        <v>50</v>
      </c>
      <c r="G16" s="48"/>
      <c r="H16" s="48"/>
      <c r="I16" s="48"/>
      <c r="J16" s="49"/>
      <c r="K16" s="17">
        <f t="shared" si="0"/>
        <v>0</v>
      </c>
    </row>
    <row r="17" spans="1:11" s="13" customFormat="1" ht="23.1" customHeight="1" thickTop="1" thickBot="1" x14ac:dyDescent="0.4">
      <c r="A17" s="25" t="str">
        <f>A4</f>
        <v>LOCAL STREETS PACKAGE 18-R-02</v>
      </c>
      <c r="B17" s="26"/>
      <c r="C17" s="26"/>
      <c r="D17" s="26"/>
      <c r="E17" s="26"/>
      <c r="F17" s="26"/>
      <c r="G17" s="44"/>
      <c r="H17" s="44"/>
      <c r="I17" s="44"/>
      <c r="J17" s="19" t="s">
        <v>51</v>
      </c>
      <c r="K17" s="20">
        <f>SUM(K5:K16)</f>
        <v>0</v>
      </c>
    </row>
    <row r="18" spans="1:11" s="13" customFormat="1" ht="23.1" customHeight="1" x14ac:dyDescent="0.35">
      <c r="A18" s="27" t="s">
        <v>52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</row>
    <row r="19" spans="1:11" s="13" customFormat="1" ht="23.1" customHeight="1" x14ac:dyDescent="0.35">
      <c r="A19" s="14" t="s">
        <v>53</v>
      </c>
      <c r="B19" s="15" t="s">
        <v>54</v>
      </c>
      <c r="C19" s="21"/>
      <c r="D19" s="21"/>
      <c r="E19" s="21"/>
      <c r="F19" s="16" t="s">
        <v>55</v>
      </c>
      <c r="G19" s="48"/>
      <c r="H19" s="48"/>
      <c r="I19" s="48"/>
      <c r="J19" s="49"/>
      <c r="K19" s="17">
        <f t="shared" ref="K19:K24" si="2">SUM(G19:J19)</f>
        <v>0</v>
      </c>
    </row>
    <row r="20" spans="1:11" s="13" customFormat="1" ht="23.1" customHeight="1" x14ac:dyDescent="0.35">
      <c r="A20" s="14" t="s">
        <v>53</v>
      </c>
      <c r="B20" s="15" t="s">
        <v>54</v>
      </c>
      <c r="C20" s="21"/>
      <c r="D20" s="21"/>
      <c r="E20" s="21"/>
      <c r="F20" s="16" t="s">
        <v>56</v>
      </c>
      <c r="G20" s="48"/>
      <c r="H20" s="48"/>
      <c r="I20" s="48"/>
      <c r="J20" s="49"/>
      <c r="K20" s="17">
        <f t="shared" si="2"/>
        <v>0</v>
      </c>
    </row>
    <row r="21" spans="1:11" s="13" customFormat="1" ht="23.1" customHeight="1" x14ac:dyDescent="0.35">
      <c r="A21" s="14" t="s">
        <v>53</v>
      </c>
      <c r="B21" s="15" t="s">
        <v>54</v>
      </c>
      <c r="C21" s="21"/>
      <c r="D21" s="21"/>
      <c r="E21" s="21"/>
      <c r="F21" s="16" t="s">
        <v>57</v>
      </c>
      <c r="G21" s="48"/>
      <c r="H21" s="48"/>
      <c r="I21" s="48"/>
      <c r="J21" s="49"/>
      <c r="K21" s="17">
        <f t="shared" si="2"/>
        <v>0</v>
      </c>
    </row>
    <row r="22" spans="1:11" s="13" customFormat="1" ht="23.1" customHeight="1" x14ac:dyDescent="0.35">
      <c r="A22" s="14" t="s">
        <v>53</v>
      </c>
      <c r="B22" s="15" t="s">
        <v>54</v>
      </c>
      <c r="C22" s="21"/>
      <c r="D22" s="21"/>
      <c r="E22" s="21"/>
      <c r="F22" s="16" t="s">
        <v>58</v>
      </c>
      <c r="G22" s="48"/>
      <c r="H22" s="48"/>
      <c r="I22" s="48"/>
      <c r="J22" s="49"/>
      <c r="K22" s="17">
        <f t="shared" si="2"/>
        <v>0</v>
      </c>
    </row>
    <row r="23" spans="1:11" s="18" customFormat="1" ht="23.1" customHeight="1" x14ac:dyDescent="0.35">
      <c r="A23" s="14" t="s">
        <v>53</v>
      </c>
      <c r="B23" s="15" t="s">
        <v>54</v>
      </c>
      <c r="C23" s="15" t="s">
        <v>59</v>
      </c>
      <c r="D23" s="15" t="s">
        <v>60</v>
      </c>
      <c r="E23" s="15" t="s">
        <v>61</v>
      </c>
      <c r="F23" s="16" t="s">
        <v>62</v>
      </c>
      <c r="G23" s="48"/>
      <c r="H23" s="48"/>
      <c r="I23" s="48"/>
      <c r="J23" s="49"/>
      <c r="K23" s="17">
        <f t="shared" si="2"/>
        <v>0</v>
      </c>
    </row>
    <row r="24" spans="1:11" s="18" customFormat="1" ht="23.1" customHeight="1" thickBot="1" x14ac:dyDescent="0.4">
      <c r="A24" s="14" t="s">
        <v>53</v>
      </c>
      <c r="B24" s="15" t="s">
        <v>54</v>
      </c>
      <c r="C24" s="15" t="s">
        <v>63</v>
      </c>
      <c r="D24" s="15" t="s">
        <v>64</v>
      </c>
      <c r="E24" s="15" t="s">
        <v>65</v>
      </c>
      <c r="F24" s="16" t="s">
        <v>66</v>
      </c>
      <c r="G24" s="48"/>
      <c r="H24" s="48"/>
      <c r="I24" s="48"/>
      <c r="J24" s="49"/>
      <c r="K24" s="17">
        <f t="shared" si="2"/>
        <v>0</v>
      </c>
    </row>
    <row r="25" spans="1:11" s="13" customFormat="1" ht="23.1" customHeight="1" thickTop="1" thickBot="1" x14ac:dyDescent="0.4">
      <c r="A25" s="25" t="str">
        <f>A18</f>
        <v>LOCAL STREETS PACKAGE 18-R-03</v>
      </c>
      <c r="B25" s="26"/>
      <c r="C25" s="26"/>
      <c r="D25" s="26"/>
      <c r="E25" s="26"/>
      <c r="F25" s="26"/>
      <c r="G25" s="26"/>
      <c r="H25" s="26"/>
      <c r="I25" s="26"/>
      <c r="J25" s="22" t="s">
        <v>51</v>
      </c>
      <c r="K25" s="20">
        <f>SUM(K19:K24)</f>
        <v>0</v>
      </c>
    </row>
    <row r="26" spans="1:11" s="13" customFormat="1" ht="23.1" customHeight="1" x14ac:dyDescent="0.35">
      <c r="A26" s="27" t="s">
        <v>67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11" s="18" customFormat="1" ht="23.1" customHeight="1" x14ac:dyDescent="0.35">
      <c r="A27" s="14" t="s">
        <v>68</v>
      </c>
      <c r="B27" s="15" t="s">
        <v>69</v>
      </c>
      <c r="C27" s="15" t="s">
        <v>59</v>
      </c>
      <c r="D27" s="15" t="s">
        <v>60</v>
      </c>
      <c r="E27" s="15" t="s">
        <v>61</v>
      </c>
      <c r="F27" s="16" t="s">
        <v>70</v>
      </c>
      <c r="G27" s="48"/>
      <c r="H27" s="48"/>
      <c r="I27" s="48"/>
      <c r="J27" s="49"/>
      <c r="K27" s="17">
        <f t="shared" ref="K27:K33" si="3">SUM(G27:J27)</f>
        <v>0</v>
      </c>
    </row>
    <row r="28" spans="1:11" s="18" customFormat="1" ht="23.1" customHeight="1" x14ac:dyDescent="0.35">
      <c r="A28" s="14" t="s">
        <v>68</v>
      </c>
      <c r="B28" s="15" t="s">
        <v>69</v>
      </c>
      <c r="C28" s="15" t="s">
        <v>71</v>
      </c>
      <c r="D28" s="15" t="s">
        <v>72</v>
      </c>
      <c r="E28" s="15" t="s">
        <v>72</v>
      </c>
      <c r="F28" s="16" t="s">
        <v>73</v>
      </c>
      <c r="G28" s="48"/>
      <c r="H28" s="48"/>
      <c r="I28" s="48"/>
      <c r="J28" s="49"/>
      <c r="K28" s="17">
        <f t="shared" si="3"/>
        <v>0</v>
      </c>
    </row>
    <row r="29" spans="1:11" s="18" customFormat="1" ht="23.1" customHeight="1" x14ac:dyDescent="0.35">
      <c r="A29" s="14" t="s">
        <v>68</v>
      </c>
      <c r="B29" s="15" t="s">
        <v>69</v>
      </c>
      <c r="C29" s="15" t="s">
        <v>74</v>
      </c>
      <c r="D29" s="15" t="s">
        <v>75</v>
      </c>
      <c r="E29" s="15" t="s">
        <v>76</v>
      </c>
      <c r="F29" s="16" t="s">
        <v>77</v>
      </c>
      <c r="G29" s="48"/>
      <c r="H29" s="48"/>
      <c r="I29" s="48"/>
      <c r="J29" s="49"/>
      <c r="K29" s="17">
        <f t="shared" si="3"/>
        <v>0</v>
      </c>
    </row>
    <row r="30" spans="1:11" s="18" customFormat="1" ht="23.1" customHeight="1" x14ac:dyDescent="0.35">
      <c r="A30" s="14" t="s">
        <v>68</v>
      </c>
      <c r="B30" s="15" t="s">
        <v>69</v>
      </c>
      <c r="C30" s="15" t="s">
        <v>78</v>
      </c>
      <c r="D30" s="15" t="s">
        <v>79</v>
      </c>
      <c r="E30" s="15" t="s">
        <v>80</v>
      </c>
      <c r="F30" s="16" t="s">
        <v>81</v>
      </c>
      <c r="G30" s="48"/>
      <c r="H30" s="48"/>
      <c r="I30" s="48"/>
      <c r="J30" s="49"/>
      <c r="K30" s="17">
        <f t="shared" si="3"/>
        <v>0</v>
      </c>
    </row>
    <row r="31" spans="1:11" s="18" customFormat="1" ht="23.1" customHeight="1" x14ac:dyDescent="0.35">
      <c r="A31" s="14" t="s">
        <v>68</v>
      </c>
      <c r="B31" s="15" t="s">
        <v>69</v>
      </c>
      <c r="C31" s="15" t="s">
        <v>82</v>
      </c>
      <c r="D31" s="15" t="s">
        <v>83</v>
      </c>
      <c r="E31" s="15" t="s">
        <v>78</v>
      </c>
      <c r="F31" s="16" t="s">
        <v>84</v>
      </c>
      <c r="G31" s="48"/>
      <c r="H31" s="48"/>
      <c r="I31" s="48"/>
      <c r="J31" s="49"/>
      <c r="K31" s="17">
        <f t="shared" si="3"/>
        <v>0</v>
      </c>
    </row>
    <row r="32" spans="1:11" s="18" customFormat="1" ht="23.1" customHeight="1" x14ac:dyDescent="0.35">
      <c r="A32" s="14" t="s">
        <v>68</v>
      </c>
      <c r="B32" s="15" t="s">
        <v>69</v>
      </c>
      <c r="C32" s="15" t="s">
        <v>82</v>
      </c>
      <c r="D32" s="15" t="s">
        <v>83</v>
      </c>
      <c r="E32" s="15" t="s">
        <v>78</v>
      </c>
      <c r="F32" s="16" t="s">
        <v>85</v>
      </c>
      <c r="G32" s="48"/>
      <c r="H32" s="48"/>
      <c r="I32" s="48"/>
      <c r="J32" s="49"/>
      <c r="K32" s="17">
        <f t="shared" si="3"/>
        <v>0</v>
      </c>
    </row>
    <row r="33" spans="1:11" s="18" customFormat="1" ht="23.1" customHeight="1" thickBot="1" x14ac:dyDescent="0.4">
      <c r="A33" s="14" t="s">
        <v>68</v>
      </c>
      <c r="B33" s="15" t="s">
        <v>69</v>
      </c>
      <c r="C33" s="15"/>
      <c r="D33" s="15"/>
      <c r="E33" s="15"/>
      <c r="F33" s="16" t="s">
        <v>86</v>
      </c>
      <c r="G33" s="48"/>
      <c r="H33" s="48"/>
      <c r="I33" s="48"/>
      <c r="J33" s="49"/>
      <c r="K33" s="17">
        <f t="shared" si="3"/>
        <v>0</v>
      </c>
    </row>
    <row r="34" spans="1:11" s="13" customFormat="1" ht="23.1" customHeight="1" thickTop="1" thickBot="1" x14ac:dyDescent="0.4">
      <c r="A34" s="25" t="str">
        <f>A26</f>
        <v>LOCAL STREETS PACKAGE 18-R-04</v>
      </c>
      <c r="B34" s="26"/>
      <c r="C34" s="26"/>
      <c r="D34" s="26"/>
      <c r="E34" s="26"/>
      <c r="F34" s="26"/>
      <c r="G34" s="26"/>
      <c r="H34" s="26"/>
      <c r="I34" s="26"/>
      <c r="J34" s="22" t="s">
        <v>51</v>
      </c>
      <c r="K34" s="20">
        <f>SUM(K27:K33)</f>
        <v>0</v>
      </c>
    </row>
    <row r="35" spans="1:11" s="13" customFormat="1" ht="23.1" customHeight="1" x14ac:dyDescent="0.3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</row>
    <row r="36" spans="1:11" s="18" customFormat="1" ht="23.1" customHeight="1" x14ac:dyDescent="0.35">
      <c r="A36" s="14" t="s">
        <v>88</v>
      </c>
      <c r="B36" s="15" t="s">
        <v>89</v>
      </c>
      <c r="C36" s="15" t="s">
        <v>63</v>
      </c>
      <c r="D36" s="15" t="s">
        <v>64</v>
      </c>
      <c r="E36" s="15" t="s">
        <v>65</v>
      </c>
      <c r="F36" s="16" t="s">
        <v>90</v>
      </c>
      <c r="G36" s="48"/>
      <c r="H36" s="48"/>
      <c r="I36" s="48"/>
      <c r="J36" s="49"/>
      <c r="K36" s="17">
        <f t="shared" ref="K36:K42" si="4">SUM(G36:J36)</f>
        <v>0</v>
      </c>
    </row>
    <row r="37" spans="1:11" s="18" customFormat="1" ht="23.1" customHeight="1" x14ac:dyDescent="0.35">
      <c r="A37" s="14" t="s">
        <v>88</v>
      </c>
      <c r="B37" s="15" t="s">
        <v>89</v>
      </c>
      <c r="C37" s="15" t="s">
        <v>59</v>
      </c>
      <c r="D37" s="15" t="s">
        <v>60</v>
      </c>
      <c r="E37" s="15" t="s">
        <v>61</v>
      </c>
      <c r="F37" s="16" t="s">
        <v>91</v>
      </c>
      <c r="G37" s="48"/>
      <c r="H37" s="48"/>
      <c r="I37" s="48"/>
      <c r="J37" s="49"/>
      <c r="K37" s="17">
        <f t="shared" si="4"/>
        <v>0</v>
      </c>
    </row>
    <row r="38" spans="1:11" s="18" customFormat="1" ht="23.1" customHeight="1" x14ac:dyDescent="0.35">
      <c r="A38" s="14" t="s">
        <v>88</v>
      </c>
      <c r="B38" s="15" t="s">
        <v>89</v>
      </c>
      <c r="C38" s="15" t="s">
        <v>59</v>
      </c>
      <c r="D38" s="15" t="s">
        <v>60</v>
      </c>
      <c r="E38" s="15" t="s">
        <v>61</v>
      </c>
      <c r="F38" s="16" t="s">
        <v>92</v>
      </c>
      <c r="G38" s="48"/>
      <c r="H38" s="48"/>
      <c r="I38" s="48"/>
      <c r="J38" s="49"/>
      <c r="K38" s="17">
        <f t="shared" si="4"/>
        <v>0</v>
      </c>
    </row>
    <row r="39" spans="1:11" s="18" customFormat="1" ht="23.1" customHeight="1" x14ac:dyDescent="0.35">
      <c r="A39" s="14" t="s">
        <v>88</v>
      </c>
      <c r="B39" s="15" t="s">
        <v>89</v>
      </c>
      <c r="C39" s="15" t="s">
        <v>59</v>
      </c>
      <c r="D39" s="15" t="s">
        <v>60</v>
      </c>
      <c r="E39" s="15" t="s">
        <v>61</v>
      </c>
      <c r="F39" s="16" t="s">
        <v>93</v>
      </c>
      <c r="G39" s="48"/>
      <c r="H39" s="48"/>
      <c r="I39" s="48"/>
      <c r="J39" s="49"/>
      <c r="K39" s="17">
        <f t="shared" si="4"/>
        <v>0</v>
      </c>
    </row>
    <row r="40" spans="1:11" s="18" customFormat="1" ht="23.1" customHeight="1" x14ac:dyDescent="0.35">
      <c r="A40" s="14" t="s">
        <v>88</v>
      </c>
      <c r="B40" s="15" t="s">
        <v>89</v>
      </c>
      <c r="C40" s="15" t="s">
        <v>63</v>
      </c>
      <c r="D40" s="15" t="s">
        <v>64</v>
      </c>
      <c r="E40" s="15" t="s">
        <v>65</v>
      </c>
      <c r="F40" s="16" t="s">
        <v>94</v>
      </c>
      <c r="G40" s="48"/>
      <c r="H40" s="48"/>
      <c r="I40" s="48"/>
      <c r="J40" s="49"/>
      <c r="K40" s="17">
        <f t="shared" si="4"/>
        <v>0</v>
      </c>
    </row>
    <row r="41" spans="1:11" s="18" customFormat="1" ht="23.1" customHeight="1" x14ac:dyDescent="0.35">
      <c r="A41" s="14" t="s">
        <v>88</v>
      </c>
      <c r="B41" s="15" t="s">
        <v>89</v>
      </c>
      <c r="C41" s="15" t="s">
        <v>59</v>
      </c>
      <c r="D41" s="15" t="s">
        <v>60</v>
      </c>
      <c r="E41" s="15" t="s">
        <v>61</v>
      </c>
      <c r="F41" s="16" t="s">
        <v>95</v>
      </c>
      <c r="G41" s="48"/>
      <c r="H41" s="48"/>
      <c r="I41" s="48"/>
      <c r="J41" s="49"/>
      <c r="K41" s="17">
        <f t="shared" si="4"/>
        <v>0</v>
      </c>
    </row>
    <row r="42" spans="1:11" s="18" customFormat="1" ht="23.1" customHeight="1" x14ac:dyDescent="0.35">
      <c r="A42" s="14" t="s">
        <v>88</v>
      </c>
      <c r="B42" s="15" t="s">
        <v>89</v>
      </c>
      <c r="C42" s="15" t="s">
        <v>63</v>
      </c>
      <c r="D42" s="15" t="s">
        <v>64</v>
      </c>
      <c r="E42" s="15" t="s">
        <v>65</v>
      </c>
      <c r="F42" s="16" t="s">
        <v>96</v>
      </c>
      <c r="G42" s="48"/>
      <c r="H42" s="48"/>
      <c r="I42" s="48"/>
      <c r="J42" s="49"/>
      <c r="K42" s="17">
        <f t="shared" si="4"/>
        <v>0</v>
      </c>
    </row>
    <row r="43" spans="1:11" s="13" customFormat="1" ht="23.1" customHeight="1" thickBot="1" x14ac:dyDescent="0.4">
      <c r="A43" s="25" t="str">
        <f>A35</f>
        <v>LOCAL STREETS PACKAGE 18-R-05</v>
      </c>
      <c r="B43" s="26"/>
      <c r="C43" s="26"/>
      <c r="D43" s="26"/>
      <c r="E43" s="26"/>
      <c r="F43" s="26"/>
      <c r="G43" s="26"/>
      <c r="H43" s="26"/>
      <c r="I43" s="26"/>
      <c r="J43" s="22" t="s">
        <v>51</v>
      </c>
      <c r="K43" s="23">
        <f>SUM(K36:K42)</f>
        <v>0</v>
      </c>
    </row>
    <row r="44" spans="1:11" s="13" customFormat="1" ht="23.1" customHeight="1" x14ac:dyDescent="0.35">
      <c r="A44" s="27" t="s">
        <v>97</v>
      </c>
      <c r="B44" s="28"/>
      <c r="C44" s="28"/>
      <c r="D44" s="28"/>
      <c r="E44" s="28"/>
      <c r="F44" s="28"/>
      <c r="G44" s="28"/>
      <c r="H44" s="28"/>
      <c r="I44" s="28"/>
      <c r="J44" s="28"/>
      <c r="K44" s="29"/>
    </row>
    <row r="45" spans="1:11" s="18" customFormat="1" ht="23.1" customHeight="1" x14ac:dyDescent="0.35">
      <c r="A45" s="14" t="s">
        <v>98</v>
      </c>
      <c r="B45" s="15" t="s">
        <v>99</v>
      </c>
      <c r="C45" s="15" t="s">
        <v>59</v>
      </c>
      <c r="D45" s="15" t="s">
        <v>60</v>
      </c>
      <c r="E45" s="15" t="s">
        <v>61</v>
      </c>
      <c r="F45" s="16" t="s">
        <v>100</v>
      </c>
      <c r="G45" s="48"/>
      <c r="H45" s="48"/>
      <c r="I45" s="48"/>
      <c r="J45" s="49"/>
      <c r="K45" s="17">
        <f t="shared" ref="K45:K52" si="5">SUM(G45:J45)</f>
        <v>0</v>
      </c>
    </row>
    <row r="46" spans="1:11" s="18" customFormat="1" ht="23.1" customHeight="1" x14ac:dyDescent="0.35">
      <c r="A46" s="14" t="s">
        <v>98</v>
      </c>
      <c r="B46" s="15" t="s">
        <v>99</v>
      </c>
      <c r="C46" s="15"/>
      <c r="D46" s="15"/>
      <c r="E46" s="15"/>
      <c r="F46" s="16" t="s">
        <v>101</v>
      </c>
      <c r="G46" s="48"/>
      <c r="H46" s="48"/>
      <c r="I46" s="48"/>
      <c r="J46" s="49"/>
      <c r="K46" s="17">
        <f t="shared" si="5"/>
        <v>0</v>
      </c>
    </row>
    <row r="47" spans="1:11" s="18" customFormat="1" ht="22.5" customHeight="1" x14ac:dyDescent="0.35">
      <c r="A47" s="14" t="s">
        <v>98</v>
      </c>
      <c r="B47" s="15" t="s">
        <v>99</v>
      </c>
      <c r="C47" s="15" t="s">
        <v>63</v>
      </c>
      <c r="D47" s="15" t="s">
        <v>64</v>
      </c>
      <c r="E47" s="15" t="s">
        <v>65</v>
      </c>
      <c r="F47" s="16" t="s">
        <v>102</v>
      </c>
      <c r="G47" s="48"/>
      <c r="H47" s="48"/>
      <c r="I47" s="48"/>
      <c r="J47" s="49"/>
      <c r="K47" s="17">
        <f t="shared" si="5"/>
        <v>0</v>
      </c>
    </row>
    <row r="48" spans="1:11" s="18" customFormat="1" ht="23.1" customHeight="1" x14ac:dyDescent="0.35">
      <c r="A48" s="14" t="s">
        <v>98</v>
      </c>
      <c r="B48" s="15" t="s">
        <v>99</v>
      </c>
      <c r="C48" s="15" t="s">
        <v>71</v>
      </c>
      <c r="D48" s="15" t="s">
        <v>72</v>
      </c>
      <c r="E48" s="15" t="s">
        <v>72</v>
      </c>
      <c r="F48" s="16" t="s">
        <v>103</v>
      </c>
      <c r="G48" s="48"/>
      <c r="H48" s="48"/>
      <c r="I48" s="48"/>
      <c r="J48" s="49"/>
      <c r="K48" s="17">
        <f t="shared" si="5"/>
        <v>0</v>
      </c>
    </row>
    <row r="49" spans="1:11" s="18" customFormat="1" ht="23.1" customHeight="1" x14ac:dyDescent="0.35">
      <c r="A49" s="14" t="s">
        <v>98</v>
      </c>
      <c r="B49" s="15" t="s">
        <v>99</v>
      </c>
      <c r="C49" s="15" t="s">
        <v>74</v>
      </c>
      <c r="D49" s="15" t="s">
        <v>75</v>
      </c>
      <c r="E49" s="15" t="s">
        <v>76</v>
      </c>
      <c r="F49" s="16" t="s">
        <v>104</v>
      </c>
      <c r="G49" s="48"/>
      <c r="H49" s="48"/>
      <c r="I49" s="48"/>
      <c r="J49" s="49"/>
      <c r="K49" s="17">
        <f t="shared" si="5"/>
        <v>0</v>
      </c>
    </row>
    <row r="50" spans="1:11" s="18" customFormat="1" ht="23.1" customHeight="1" x14ac:dyDescent="0.35">
      <c r="A50" s="14" t="s">
        <v>98</v>
      </c>
      <c r="B50" s="15" t="s">
        <v>99</v>
      </c>
      <c r="C50" s="15"/>
      <c r="D50" s="15"/>
      <c r="E50" s="15"/>
      <c r="F50" s="16" t="s">
        <v>105</v>
      </c>
      <c r="G50" s="48"/>
      <c r="H50" s="48"/>
      <c r="I50" s="48"/>
      <c r="J50" s="49"/>
      <c r="K50" s="17">
        <f>SUM(G50:J50)</f>
        <v>0</v>
      </c>
    </row>
    <row r="51" spans="1:11" s="18" customFormat="1" ht="23.1" customHeight="1" x14ac:dyDescent="0.35">
      <c r="A51" s="14" t="s">
        <v>98</v>
      </c>
      <c r="B51" s="15" t="s">
        <v>99</v>
      </c>
      <c r="C51" s="15" t="s">
        <v>59</v>
      </c>
      <c r="D51" s="15" t="s">
        <v>60</v>
      </c>
      <c r="E51" s="15" t="s">
        <v>61</v>
      </c>
      <c r="F51" s="16" t="s">
        <v>106</v>
      </c>
      <c r="G51" s="48"/>
      <c r="H51" s="48"/>
      <c r="I51" s="48"/>
      <c r="J51" s="49"/>
      <c r="K51" s="17">
        <f t="shared" si="5"/>
        <v>0</v>
      </c>
    </row>
    <row r="52" spans="1:11" s="18" customFormat="1" ht="23.1" customHeight="1" x14ac:dyDescent="0.35">
      <c r="A52" s="14" t="s">
        <v>98</v>
      </c>
      <c r="B52" s="15" t="s">
        <v>99</v>
      </c>
      <c r="C52" s="15"/>
      <c r="D52" s="15"/>
      <c r="E52" s="15"/>
      <c r="F52" s="16" t="s">
        <v>107</v>
      </c>
      <c r="G52" s="48"/>
      <c r="H52" s="48"/>
      <c r="I52" s="48"/>
      <c r="J52" s="49"/>
      <c r="K52" s="17">
        <f t="shared" si="5"/>
        <v>0</v>
      </c>
    </row>
    <row r="53" spans="1:11" s="13" customFormat="1" ht="23.1" customHeight="1" thickBot="1" x14ac:dyDescent="0.4">
      <c r="A53" s="25" t="str">
        <f>A44</f>
        <v>LOCAL STREETS PACKAGE 18-R-06</v>
      </c>
      <c r="B53" s="26"/>
      <c r="C53" s="26"/>
      <c r="D53" s="26"/>
      <c r="E53" s="26"/>
      <c r="F53" s="26"/>
      <c r="G53" s="26"/>
      <c r="H53" s="26"/>
      <c r="I53" s="26"/>
      <c r="J53" s="22" t="s">
        <v>51</v>
      </c>
      <c r="K53" s="23">
        <f>SUM(K45:K52)</f>
        <v>0</v>
      </c>
    </row>
    <row r="54" spans="1:11" s="13" customFormat="1" ht="23.1" customHeight="1" x14ac:dyDescent="0.35">
      <c r="A54" s="27" t="s">
        <v>108</v>
      </c>
      <c r="B54" s="28"/>
      <c r="C54" s="28"/>
      <c r="D54" s="28"/>
      <c r="E54" s="28"/>
      <c r="F54" s="28"/>
      <c r="G54" s="28"/>
      <c r="H54" s="28"/>
      <c r="I54" s="28"/>
      <c r="J54" s="28"/>
      <c r="K54" s="29"/>
    </row>
    <row r="55" spans="1:11" s="13" customFormat="1" ht="23.1" customHeight="1" x14ac:dyDescent="0.35">
      <c r="A55" s="14" t="s">
        <v>109</v>
      </c>
      <c r="B55" s="15" t="s">
        <v>110</v>
      </c>
      <c r="C55" s="15"/>
      <c r="D55" s="15"/>
      <c r="E55" s="15"/>
      <c r="F55" s="16" t="s">
        <v>111</v>
      </c>
      <c r="G55" s="48"/>
      <c r="H55" s="48"/>
      <c r="I55" s="48"/>
      <c r="J55" s="49"/>
      <c r="K55" s="17">
        <f>SUM(G55:J55)</f>
        <v>0</v>
      </c>
    </row>
    <row r="56" spans="1:11" s="13" customFormat="1" ht="23.1" customHeight="1" x14ac:dyDescent="0.35">
      <c r="A56" s="14" t="s">
        <v>109</v>
      </c>
      <c r="B56" s="15" t="s">
        <v>110</v>
      </c>
      <c r="C56" s="15"/>
      <c r="D56" s="15"/>
      <c r="E56" s="15"/>
      <c r="F56" s="16" t="s">
        <v>112</v>
      </c>
      <c r="G56" s="48"/>
      <c r="H56" s="48"/>
      <c r="I56" s="48"/>
      <c r="J56" s="49"/>
      <c r="K56" s="17">
        <f t="shared" ref="K56:K63" si="6">SUM(G56:J56)</f>
        <v>0</v>
      </c>
    </row>
    <row r="57" spans="1:11" s="13" customFormat="1" ht="23.1" customHeight="1" x14ac:dyDescent="0.35">
      <c r="A57" s="14" t="s">
        <v>109</v>
      </c>
      <c r="B57" s="15" t="s">
        <v>110</v>
      </c>
      <c r="C57" s="15"/>
      <c r="D57" s="15"/>
      <c r="E57" s="15"/>
      <c r="F57" s="16" t="s">
        <v>113</v>
      </c>
      <c r="G57" s="48"/>
      <c r="H57" s="48"/>
      <c r="I57" s="48"/>
      <c r="J57" s="49"/>
      <c r="K57" s="17">
        <f t="shared" si="6"/>
        <v>0</v>
      </c>
    </row>
    <row r="58" spans="1:11" s="13" customFormat="1" ht="23.1" customHeight="1" x14ac:dyDescent="0.35">
      <c r="A58" s="14" t="s">
        <v>109</v>
      </c>
      <c r="B58" s="15" t="s">
        <v>110</v>
      </c>
      <c r="C58" s="15"/>
      <c r="D58" s="15"/>
      <c r="E58" s="15"/>
      <c r="F58" s="16" t="s">
        <v>114</v>
      </c>
      <c r="G58" s="48"/>
      <c r="H58" s="48"/>
      <c r="I58" s="48"/>
      <c r="J58" s="49"/>
      <c r="K58" s="17">
        <f t="shared" si="6"/>
        <v>0</v>
      </c>
    </row>
    <row r="59" spans="1:11" s="13" customFormat="1" ht="23.1" customHeight="1" x14ac:dyDescent="0.35">
      <c r="A59" s="14" t="s">
        <v>109</v>
      </c>
      <c r="B59" s="15" t="s">
        <v>110</v>
      </c>
      <c r="C59" s="15"/>
      <c r="D59" s="15"/>
      <c r="E59" s="15"/>
      <c r="F59" s="16" t="s">
        <v>115</v>
      </c>
      <c r="G59" s="48"/>
      <c r="H59" s="48"/>
      <c r="I59" s="48"/>
      <c r="J59" s="49"/>
      <c r="K59" s="17">
        <f t="shared" si="6"/>
        <v>0</v>
      </c>
    </row>
    <row r="60" spans="1:11" s="13" customFormat="1" ht="23.1" customHeight="1" x14ac:dyDescent="0.35">
      <c r="A60" s="14" t="s">
        <v>109</v>
      </c>
      <c r="B60" s="15" t="s">
        <v>110</v>
      </c>
      <c r="C60" s="15"/>
      <c r="D60" s="15"/>
      <c r="E60" s="15"/>
      <c r="F60" s="16" t="s">
        <v>116</v>
      </c>
      <c r="G60" s="48"/>
      <c r="H60" s="48"/>
      <c r="I60" s="48"/>
      <c r="J60" s="49"/>
      <c r="K60" s="17">
        <f t="shared" si="6"/>
        <v>0</v>
      </c>
    </row>
    <row r="61" spans="1:11" s="13" customFormat="1" ht="23.1" customHeight="1" x14ac:dyDescent="0.35">
      <c r="A61" s="14" t="s">
        <v>109</v>
      </c>
      <c r="B61" s="15" t="s">
        <v>110</v>
      </c>
      <c r="C61" s="15"/>
      <c r="D61" s="15"/>
      <c r="E61" s="15"/>
      <c r="F61" s="16" t="s">
        <v>117</v>
      </c>
      <c r="G61" s="48"/>
      <c r="H61" s="48"/>
      <c r="I61" s="48"/>
      <c r="J61" s="49"/>
      <c r="K61" s="17">
        <f t="shared" si="6"/>
        <v>0</v>
      </c>
    </row>
    <row r="62" spans="1:11" s="13" customFormat="1" ht="23.1" customHeight="1" x14ac:dyDescent="0.35">
      <c r="A62" s="14" t="s">
        <v>109</v>
      </c>
      <c r="B62" s="15" t="s">
        <v>110</v>
      </c>
      <c r="C62" s="15"/>
      <c r="D62" s="15"/>
      <c r="E62" s="15"/>
      <c r="F62" s="16" t="s">
        <v>118</v>
      </c>
      <c r="G62" s="48"/>
      <c r="H62" s="48"/>
      <c r="I62" s="48"/>
      <c r="J62" s="49"/>
      <c r="K62" s="17">
        <f t="shared" si="6"/>
        <v>0</v>
      </c>
    </row>
    <row r="63" spans="1:11" s="18" customFormat="1" ht="22.9" customHeight="1" thickBot="1" x14ac:dyDescent="0.4">
      <c r="A63" s="14" t="s">
        <v>109</v>
      </c>
      <c r="B63" s="15" t="s">
        <v>110</v>
      </c>
      <c r="C63" s="15" t="s">
        <v>59</v>
      </c>
      <c r="D63" s="15" t="s">
        <v>60</v>
      </c>
      <c r="E63" s="15" t="s">
        <v>61</v>
      </c>
      <c r="F63" s="16" t="s">
        <v>119</v>
      </c>
      <c r="G63" s="48"/>
      <c r="H63" s="48"/>
      <c r="I63" s="48"/>
      <c r="J63" s="49"/>
      <c r="K63" s="17">
        <f t="shared" si="6"/>
        <v>0</v>
      </c>
    </row>
    <row r="64" spans="1:11" s="13" customFormat="1" ht="23.1" customHeight="1" thickTop="1" thickBot="1" x14ac:dyDescent="0.4">
      <c r="A64" s="25" t="str">
        <f>A54</f>
        <v>LOCAL STREETS PACKAGE 18-R-07</v>
      </c>
      <c r="B64" s="26"/>
      <c r="C64" s="26"/>
      <c r="D64" s="26"/>
      <c r="E64" s="26"/>
      <c r="F64" s="26"/>
      <c r="G64" s="26"/>
      <c r="H64" s="26"/>
      <c r="I64" s="26"/>
      <c r="J64" s="22" t="s">
        <v>51</v>
      </c>
      <c r="K64" s="20">
        <f>SUM(K55:K63)</f>
        <v>0</v>
      </c>
    </row>
    <row r="65" spans="1:11" ht="23.1" customHeight="1" x14ac:dyDescent="0.35">
      <c r="A65" s="45" t="s">
        <v>120</v>
      </c>
      <c r="B65" s="46"/>
      <c r="C65" s="46"/>
      <c r="D65" s="46"/>
      <c r="E65" s="46"/>
      <c r="F65" s="46"/>
      <c r="G65" s="46"/>
      <c r="H65" s="46"/>
      <c r="I65" s="46"/>
      <c r="J65" s="46"/>
      <c r="K65" s="47"/>
    </row>
    <row r="66" spans="1:11" ht="23.1" customHeight="1" x14ac:dyDescent="0.35">
      <c r="A66" s="14" t="s">
        <v>121</v>
      </c>
      <c r="B66" s="15" t="s">
        <v>122</v>
      </c>
      <c r="C66" s="15" t="s">
        <v>123</v>
      </c>
      <c r="D66" s="15" t="s">
        <v>124</v>
      </c>
      <c r="E66" s="15" t="s">
        <v>125</v>
      </c>
      <c r="F66" s="24" t="s">
        <v>126</v>
      </c>
      <c r="G66" s="48"/>
      <c r="H66" s="48"/>
      <c r="I66" s="48"/>
      <c r="J66" s="49"/>
      <c r="K66" s="17">
        <f t="shared" ref="K66:K71" si="7">SUM(G66:J66)</f>
        <v>0</v>
      </c>
    </row>
    <row r="67" spans="1:11" ht="23.1" customHeight="1" x14ac:dyDescent="0.35">
      <c r="A67" s="14" t="s">
        <v>121</v>
      </c>
      <c r="B67" s="15" t="s">
        <v>122</v>
      </c>
      <c r="C67" s="15" t="s">
        <v>127</v>
      </c>
      <c r="D67" s="15" t="s">
        <v>128</v>
      </c>
      <c r="E67" s="15" t="s">
        <v>129</v>
      </c>
      <c r="F67" s="24" t="s">
        <v>130</v>
      </c>
      <c r="G67" s="48"/>
      <c r="H67" s="48"/>
      <c r="I67" s="48"/>
      <c r="J67" s="49"/>
      <c r="K67" s="17">
        <f t="shared" si="7"/>
        <v>0</v>
      </c>
    </row>
    <row r="68" spans="1:11" ht="23.1" customHeight="1" x14ac:dyDescent="0.35">
      <c r="A68" s="14" t="s">
        <v>121</v>
      </c>
      <c r="B68" s="15" t="s">
        <v>122</v>
      </c>
      <c r="C68" s="15" t="s">
        <v>131</v>
      </c>
      <c r="D68" s="15" t="s">
        <v>132</v>
      </c>
      <c r="E68" s="15" t="s">
        <v>133</v>
      </c>
      <c r="F68" s="24" t="s">
        <v>134</v>
      </c>
      <c r="G68" s="48"/>
      <c r="H68" s="48"/>
      <c r="I68" s="48"/>
      <c r="J68" s="49"/>
      <c r="K68" s="17">
        <f t="shared" si="7"/>
        <v>0</v>
      </c>
    </row>
    <row r="69" spans="1:11" ht="23.1" customHeight="1" x14ac:dyDescent="0.35">
      <c r="A69" s="14" t="s">
        <v>121</v>
      </c>
      <c r="B69" s="15" t="s">
        <v>122</v>
      </c>
      <c r="C69" s="15" t="s">
        <v>135</v>
      </c>
      <c r="D69" s="15" t="s">
        <v>132</v>
      </c>
      <c r="E69" s="15" t="s">
        <v>133</v>
      </c>
      <c r="F69" s="24" t="s">
        <v>136</v>
      </c>
      <c r="G69" s="48"/>
      <c r="H69" s="48"/>
      <c r="I69" s="48"/>
      <c r="J69" s="49"/>
      <c r="K69" s="17">
        <f t="shared" si="7"/>
        <v>0</v>
      </c>
    </row>
    <row r="70" spans="1:11" ht="23.1" customHeight="1" x14ac:dyDescent="0.35">
      <c r="A70" s="14" t="s">
        <v>121</v>
      </c>
      <c r="B70" s="15" t="s">
        <v>122</v>
      </c>
      <c r="C70" s="15"/>
      <c r="D70" s="15"/>
      <c r="E70" s="15"/>
      <c r="F70" s="24" t="s">
        <v>137</v>
      </c>
      <c r="G70" s="48"/>
      <c r="H70" s="48"/>
      <c r="I70" s="48"/>
      <c r="J70" s="49"/>
      <c r="K70" s="17">
        <f t="shared" si="7"/>
        <v>0</v>
      </c>
    </row>
    <row r="71" spans="1:11" ht="23.1" customHeight="1" x14ac:dyDescent="0.35">
      <c r="A71" s="14" t="s">
        <v>121</v>
      </c>
      <c r="B71" s="15" t="s">
        <v>122</v>
      </c>
      <c r="C71" s="15"/>
      <c r="D71" s="15"/>
      <c r="E71" s="15"/>
      <c r="F71" s="24" t="s">
        <v>138</v>
      </c>
      <c r="G71" s="48"/>
      <c r="H71" s="48"/>
      <c r="I71" s="48"/>
      <c r="J71" s="49"/>
      <c r="K71" s="17">
        <f t="shared" si="7"/>
        <v>0</v>
      </c>
    </row>
    <row r="72" spans="1:11" ht="23.1" customHeight="1" x14ac:dyDescent="0.35">
      <c r="A72" s="14" t="s">
        <v>121</v>
      </c>
      <c r="B72" s="15" t="s">
        <v>122</v>
      </c>
      <c r="C72" s="15"/>
      <c r="D72" s="15"/>
      <c r="E72" s="15"/>
      <c r="F72" s="24" t="s">
        <v>139</v>
      </c>
      <c r="G72" s="48"/>
      <c r="H72" s="48"/>
      <c r="I72" s="48"/>
      <c r="J72" s="49"/>
      <c r="K72" s="17">
        <f>SUM(G72:J72)</f>
        <v>0</v>
      </c>
    </row>
    <row r="73" spans="1:11" ht="23.1" customHeight="1" x14ac:dyDescent="0.35">
      <c r="A73" s="14" t="s">
        <v>121</v>
      </c>
      <c r="B73" s="15" t="s">
        <v>122</v>
      </c>
      <c r="C73" s="15"/>
      <c r="D73" s="15"/>
      <c r="E73" s="15"/>
      <c r="F73" s="24" t="s">
        <v>140</v>
      </c>
      <c r="G73" s="48"/>
      <c r="H73" s="48"/>
      <c r="I73" s="48"/>
      <c r="J73" s="49"/>
      <c r="K73" s="17">
        <f>SUM(G73:J73)</f>
        <v>0</v>
      </c>
    </row>
    <row r="74" spans="1:11" ht="23.1" customHeight="1" x14ac:dyDescent="0.35">
      <c r="A74" s="14" t="s">
        <v>121</v>
      </c>
      <c r="B74" s="15" t="s">
        <v>122</v>
      </c>
      <c r="C74" s="15"/>
      <c r="D74" s="15"/>
      <c r="E74" s="15"/>
      <c r="F74" s="24" t="s">
        <v>141</v>
      </c>
      <c r="G74" s="48"/>
      <c r="H74" s="48"/>
      <c r="I74" s="48"/>
      <c r="J74" s="49"/>
      <c r="K74" s="17">
        <f t="shared" ref="K74:K83" si="8">SUM(G74:J74)</f>
        <v>0</v>
      </c>
    </row>
    <row r="75" spans="1:11" ht="23.1" customHeight="1" x14ac:dyDescent="0.35">
      <c r="A75" s="14" t="s">
        <v>121</v>
      </c>
      <c r="B75" s="15" t="s">
        <v>122</v>
      </c>
      <c r="C75" s="15"/>
      <c r="D75" s="15"/>
      <c r="E75" s="15"/>
      <c r="F75" s="24" t="s">
        <v>142</v>
      </c>
      <c r="G75" s="48"/>
      <c r="H75" s="48"/>
      <c r="I75" s="48"/>
      <c r="J75" s="49"/>
      <c r="K75" s="17">
        <f t="shared" si="8"/>
        <v>0</v>
      </c>
    </row>
    <row r="76" spans="1:11" ht="23.1" customHeight="1" x14ac:dyDescent="0.35">
      <c r="A76" s="14" t="s">
        <v>121</v>
      </c>
      <c r="B76" s="15" t="s">
        <v>122</v>
      </c>
      <c r="C76" s="15"/>
      <c r="D76" s="15"/>
      <c r="E76" s="15"/>
      <c r="F76" s="24" t="s">
        <v>143</v>
      </c>
      <c r="G76" s="48"/>
      <c r="H76" s="48"/>
      <c r="I76" s="48"/>
      <c r="J76" s="49"/>
      <c r="K76" s="17">
        <f t="shared" si="8"/>
        <v>0</v>
      </c>
    </row>
    <row r="77" spans="1:11" ht="23.1" customHeight="1" x14ac:dyDescent="0.35">
      <c r="A77" s="14" t="s">
        <v>121</v>
      </c>
      <c r="B77" s="15" t="s">
        <v>122</v>
      </c>
      <c r="C77" s="15" t="s">
        <v>144</v>
      </c>
      <c r="D77" s="15" t="s">
        <v>145</v>
      </c>
      <c r="E77" s="15" t="s">
        <v>146</v>
      </c>
      <c r="F77" s="24" t="s">
        <v>147</v>
      </c>
      <c r="G77" s="48"/>
      <c r="H77" s="48"/>
      <c r="I77" s="48"/>
      <c r="J77" s="49"/>
      <c r="K77" s="17">
        <f t="shared" si="8"/>
        <v>0</v>
      </c>
    </row>
    <row r="78" spans="1:11" ht="23.1" customHeight="1" x14ac:dyDescent="0.35">
      <c r="A78" s="14" t="s">
        <v>121</v>
      </c>
      <c r="B78" s="15" t="s">
        <v>122</v>
      </c>
      <c r="C78" s="15"/>
      <c r="D78" s="15"/>
      <c r="E78" s="15"/>
      <c r="F78" s="24" t="s">
        <v>148</v>
      </c>
      <c r="G78" s="48"/>
      <c r="H78" s="48"/>
      <c r="I78" s="48"/>
      <c r="J78" s="49"/>
      <c r="K78" s="17">
        <f t="shared" si="8"/>
        <v>0</v>
      </c>
    </row>
    <row r="79" spans="1:11" ht="23.1" customHeight="1" x14ac:dyDescent="0.35">
      <c r="A79" s="14" t="s">
        <v>121</v>
      </c>
      <c r="B79" s="15" t="s">
        <v>122</v>
      </c>
      <c r="C79" s="15"/>
      <c r="D79" s="15"/>
      <c r="E79" s="15"/>
      <c r="F79" s="24" t="s">
        <v>149</v>
      </c>
      <c r="G79" s="48"/>
      <c r="H79" s="48"/>
      <c r="I79" s="48"/>
      <c r="J79" s="49"/>
      <c r="K79" s="17">
        <f t="shared" si="8"/>
        <v>0</v>
      </c>
    </row>
    <row r="80" spans="1:11" ht="23.1" customHeight="1" x14ac:dyDescent="0.35">
      <c r="A80" s="14" t="s">
        <v>121</v>
      </c>
      <c r="B80" s="15" t="s">
        <v>122</v>
      </c>
      <c r="C80" s="15"/>
      <c r="D80" s="15"/>
      <c r="E80" s="15"/>
      <c r="F80" s="24" t="s">
        <v>150</v>
      </c>
      <c r="G80" s="48"/>
      <c r="H80" s="48"/>
      <c r="I80" s="48"/>
      <c r="J80" s="49"/>
      <c r="K80" s="17">
        <f t="shared" si="8"/>
        <v>0</v>
      </c>
    </row>
    <row r="81" spans="1:11" ht="23.1" customHeight="1" x14ac:dyDescent="0.35">
      <c r="A81" s="14" t="s">
        <v>121</v>
      </c>
      <c r="B81" s="15" t="s">
        <v>122</v>
      </c>
      <c r="C81" s="15"/>
      <c r="D81" s="15"/>
      <c r="E81" s="15"/>
      <c r="F81" s="24" t="s">
        <v>151</v>
      </c>
      <c r="G81" s="48"/>
      <c r="H81" s="48"/>
      <c r="I81" s="48"/>
      <c r="J81" s="49"/>
      <c r="K81" s="17">
        <f t="shared" si="8"/>
        <v>0</v>
      </c>
    </row>
    <row r="82" spans="1:11" ht="23.1" customHeight="1" x14ac:dyDescent="0.35">
      <c r="A82" s="14" t="s">
        <v>121</v>
      </c>
      <c r="B82" s="15" t="s">
        <v>122</v>
      </c>
      <c r="C82" s="15"/>
      <c r="D82" s="15"/>
      <c r="E82" s="15"/>
      <c r="F82" s="24" t="s">
        <v>152</v>
      </c>
      <c r="G82" s="48"/>
      <c r="H82" s="48"/>
      <c r="I82" s="48"/>
      <c r="J82" s="49"/>
      <c r="K82" s="17">
        <f t="shared" si="8"/>
        <v>0</v>
      </c>
    </row>
    <row r="83" spans="1:11" ht="23.1" customHeight="1" thickBot="1" x14ac:dyDescent="0.4">
      <c r="A83" s="14" t="s">
        <v>121</v>
      </c>
      <c r="B83" s="15" t="s">
        <v>122</v>
      </c>
      <c r="C83" s="15"/>
      <c r="D83" s="15"/>
      <c r="E83" s="15"/>
      <c r="F83" s="24" t="s">
        <v>153</v>
      </c>
      <c r="G83" s="48"/>
      <c r="H83" s="48"/>
      <c r="I83" s="48"/>
      <c r="J83" s="49"/>
      <c r="K83" s="17">
        <f t="shared" si="8"/>
        <v>0</v>
      </c>
    </row>
    <row r="84" spans="1:11" ht="23.1" customHeight="1" thickTop="1" thickBot="1" x14ac:dyDescent="0.4">
      <c r="A84" s="25" t="str">
        <f>A65</f>
        <v>ALLEY PACKAGE 18-RL-01</v>
      </c>
      <c r="B84" s="26"/>
      <c r="C84" s="26"/>
      <c r="D84" s="26"/>
      <c r="E84" s="26"/>
      <c r="F84" s="26"/>
      <c r="G84" s="26"/>
      <c r="H84" s="26"/>
      <c r="I84" s="26"/>
      <c r="J84" s="22" t="s">
        <v>51</v>
      </c>
      <c r="K84" s="20">
        <f>SUM(K66:K83)</f>
        <v>0</v>
      </c>
    </row>
    <row r="85" spans="1:11" ht="23.1" customHeight="1" x14ac:dyDescent="0.35">
      <c r="A85" s="27" t="s">
        <v>154</v>
      </c>
      <c r="B85" s="28"/>
      <c r="C85" s="28"/>
      <c r="D85" s="28"/>
      <c r="E85" s="28"/>
      <c r="F85" s="28"/>
      <c r="G85" s="28"/>
      <c r="H85" s="28"/>
      <c r="I85" s="28"/>
      <c r="J85" s="28"/>
      <c r="K85" s="29"/>
    </row>
    <row r="86" spans="1:11" ht="23.1" customHeight="1" x14ac:dyDescent="0.35">
      <c r="A86" s="14" t="s">
        <v>155</v>
      </c>
      <c r="B86" s="15" t="s">
        <v>156</v>
      </c>
      <c r="C86" s="15" t="s">
        <v>123</v>
      </c>
      <c r="D86" s="15" t="s">
        <v>124</v>
      </c>
      <c r="E86" s="15" t="s">
        <v>125</v>
      </c>
      <c r="F86" s="24" t="s">
        <v>157</v>
      </c>
      <c r="G86" s="48"/>
      <c r="H86" s="48"/>
      <c r="I86" s="48"/>
      <c r="J86" s="49"/>
      <c r="K86" s="17">
        <f t="shared" ref="K86:K90" si="9">SUM(G86:J86)</f>
        <v>0</v>
      </c>
    </row>
    <row r="87" spans="1:11" ht="23.1" customHeight="1" x14ac:dyDescent="0.35">
      <c r="A87" s="14" t="s">
        <v>155</v>
      </c>
      <c r="B87" s="15" t="s">
        <v>156</v>
      </c>
      <c r="C87" s="15" t="s">
        <v>127</v>
      </c>
      <c r="D87" s="15" t="s">
        <v>128</v>
      </c>
      <c r="E87" s="15" t="s">
        <v>129</v>
      </c>
      <c r="F87" s="24" t="s">
        <v>158</v>
      </c>
      <c r="G87" s="48"/>
      <c r="H87" s="48"/>
      <c r="I87" s="48"/>
      <c r="J87" s="49"/>
      <c r="K87" s="17">
        <f t="shared" si="9"/>
        <v>0</v>
      </c>
    </row>
    <row r="88" spans="1:11" ht="23.1" customHeight="1" x14ac:dyDescent="0.35">
      <c r="A88" s="14" t="s">
        <v>155</v>
      </c>
      <c r="B88" s="15" t="s">
        <v>156</v>
      </c>
      <c r="C88" s="15" t="s">
        <v>131</v>
      </c>
      <c r="D88" s="15" t="s">
        <v>132</v>
      </c>
      <c r="E88" s="15" t="s">
        <v>133</v>
      </c>
      <c r="F88" s="24" t="s">
        <v>159</v>
      </c>
      <c r="G88" s="48"/>
      <c r="H88" s="48"/>
      <c r="I88" s="48"/>
      <c r="J88" s="49"/>
      <c r="K88" s="17">
        <f t="shared" si="9"/>
        <v>0</v>
      </c>
    </row>
    <row r="89" spans="1:11" ht="23.1" customHeight="1" x14ac:dyDescent="0.35">
      <c r="A89" s="14" t="s">
        <v>155</v>
      </c>
      <c r="B89" s="15" t="s">
        <v>156</v>
      </c>
      <c r="C89" s="15"/>
      <c r="D89" s="15"/>
      <c r="E89" s="15"/>
      <c r="F89" s="24" t="s">
        <v>160</v>
      </c>
      <c r="G89" s="48"/>
      <c r="H89" s="48"/>
      <c r="I89" s="48"/>
      <c r="J89" s="49"/>
      <c r="K89" s="17">
        <f t="shared" si="9"/>
        <v>0</v>
      </c>
    </row>
    <row r="90" spans="1:11" ht="23.1" customHeight="1" thickBot="1" x14ac:dyDescent="0.4">
      <c r="A90" s="14" t="s">
        <v>155</v>
      </c>
      <c r="B90" s="15" t="s">
        <v>156</v>
      </c>
      <c r="C90" s="15"/>
      <c r="D90" s="15"/>
      <c r="E90" s="15"/>
      <c r="F90" s="24" t="s">
        <v>161</v>
      </c>
      <c r="G90" s="48"/>
      <c r="H90" s="48"/>
      <c r="I90" s="48"/>
      <c r="J90" s="49"/>
      <c r="K90" s="17">
        <f t="shared" si="9"/>
        <v>0</v>
      </c>
    </row>
    <row r="91" spans="1:11" ht="23.1" customHeight="1" thickTop="1" thickBot="1" x14ac:dyDescent="0.4">
      <c r="A91" s="25" t="str">
        <f>A85</f>
        <v>LOCAL IMPROVEMENTS PACKAGE -18-LI-01</v>
      </c>
      <c r="B91" s="26"/>
      <c r="C91" s="26"/>
      <c r="D91" s="26"/>
      <c r="E91" s="26"/>
      <c r="F91" s="26"/>
      <c r="G91" s="26"/>
      <c r="H91" s="26"/>
      <c r="I91" s="26"/>
      <c r="J91" s="22" t="s">
        <v>51</v>
      </c>
      <c r="K91" s="20">
        <f>SUM(K86:K90)</f>
        <v>0</v>
      </c>
    </row>
  </sheetData>
  <sheetProtection password="C7E2" sheet="1" objects="1" scenarios="1" selectLockedCells="1"/>
  <mergeCells count="23">
    <mergeCell ref="A85:K85"/>
    <mergeCell ref="A91:I91"/>
    <mergeCell ref="A44:K44"/>
    <mergeCell ref="A53:I53"/>
    <mergeCell ref="A64:I64"/>
    <mergeCell ref="A65:K65"/>
    <mergeCell ref="A84:I84"/>
    <mergeCell ref="A54:K54"/>
    <mergeCell ref="A34:I34"/>
    <mergeCell ref="A35:K35"/>
    <mergeCell ref="A43:I43"/>
    <mergeCell ref="A26:K26"/>
    <mergeCell ref="A1:A3"/>
    <mergeCell ref="B1:B3"/>
    <mergeCell ref="C1:C3"/>
    <mergeCell ref="D1:D3"/>
    <mergeCell ref="E1:E3"/>
    <mergeCell ref="F1:F3"/>
    <mergeCell ref="K1:K2"/>
    <mergeCell ref="A4:K4"/>
    <mergeCell ref="A17:I17"/>
    <mergeCell ref="A18:K18"/>
    <mergeCell ref="A25:I25"/>
  </mergeCells>
  <pageMargins left="0.75" right="0.75" top="1" bottom="1" header="0.5" footer="0.5"/>
  <pageSetup scale="42" fitToHeight="2" orientation="portrait" r:id="rId1"/>
  <headerFooter alignWithMargins="0">
    <oddHeader>&amp;LThe City of Winnipeg
RFP No. 664-2017&amp;CForm B: Fees
(See B8)&amp;RProposal Submission
Page &amp;P+2 of 4</oddHeader>
  </headerFooter>
  <rowBreaks count="1" manualBreakCount="1">
    <brk id="6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B</vt:lpstr>
      <vt:lpstr>'FORM B'!Print_Area</vt:lpstr>
      <vt:lpstr>'FORM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Condon, Andrew</dc:creator>
  <cp:lastModifiedBy>Condon, Andrew</cp:lastModifiedBy>
  <cp:lastPrinted>2017-08-22T16:47:28Z</cp:lastPrinted>
  <dcterms:created xsi:type="dcterms:W3CDTF">2017-08-17T19:19:28Z</dcterms:created>
  <dcterms:modified xsi:type="dcterms:W3CDTF">2017-08-22T16:52:40Z</dcterms:modified>
</cp:coreProperties>
</file>